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cdc.gov\private\L502\sel5\CAl Ecig\Dataset\"/>
    </mc:Choice>
  </mc:AlternateContent>
  <xr:revisionPtr revIDLastSave="0" documentId="13_ncr:1_{276F760C-AECF-4F60-98F8-14235C178BAA}" xr6:coauthVersionLast="45" xr6:coauthVersionMax="45" xr10:uidLastSave="{00000000-0000-0000-0000-000000000000}"/>
  <bookViews>
    <workbookView xWindow="-110" yWindow="-110" windowWidth="19420" windowHeight="10420" xr2:uid="{E597A396-33C0-444D-AA4B-D013DF632959}"/>
  </bookViews>
  <sheets>
    <sheet name="IL-1B" sheetId="1" r:id="rId1"/>
    <sheet name="IL-6" sheetId="2" r:id="rId2"/>
    <sheet name="IL-8" sheetId="3" r:id="rId3"/>
    <sheet name="TNF-a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4" i="4" l="1"/>
  <c r="P36" i="4" l="1"/>
  <c r="O36" i="4"/>
  <c r="T36" i="4" s="1"/>
  <c r="N36" i="4"/>
  <c r="U36" i="4" s="1"/>
  <c r="P35" i="4"/>
  <c r="O35" i="4"/>
  <c r="N35" i="4"/>
  <c r="T35" i="4" s="1"/>
  <c r="P34" i="4"/>
  <c r="O34" i="4"/>
  <c r="T34" i="4" s="1"/>
  <c r="N34" i="4"/>
  <c r="P33" i="4"/>
  <c r="O33" i="4"/>
  <c r="N33" i="4"/>
  <c r="P32" i="4"/>
  <c r="O32" i="4"/>
  <c r="T32" i="4" s="1"/>
  <c r="N32" i="4"/>
  <c r="U32" i="4" s="1"/>
  <c r="P31" i="4"/>
  <c r="O31" i="4"/>
  <c r="N31" i="4"/>
  <c r="P30" i="4"/>
  <c r="O30" i="4"/>
  <c r="N30" i="4"/>
  <c r="P29" i="4"/>
  <c r="O29" i="4"/>
  <c r="N29" i="4"/>
  <c r="T29" i="4" s="1"/>
  <c r="P28" i="4"/>
  <c r="O28" i="4"/>
  <c r="N28" i="4"/>
  <c r="U28" i="4" s="1"/>
  <c r="P27" i="4"/>
  <c r="O27" i="4"/>
  <c r="N27" i="4"/>
  <c r="P26" i="4"/>
  <c r="O26" i="4"/>
  <c r="T26" i="4" s="1"/>
  <c r="N26" i="4"/>
  <c r="P25" i="4"/>
  <c r="O25" i="4"/>
  <c r="N25" i="4"/>
  <c r="P24" i="4"/>
  <c r="O24" i="4"/>
  <c r="N24" i="4"/>
  <c r="U24" i="4" s="1"/>
  <c r="P23" i="4"/>
  <c r="O23" i="4"/>
  <c r="N23" i="4"/>
  <c r="P22" i="4"/>
  <c r="O22" i="4"/>
  <c r="N22" i="4"/>
  <c r="P21" i="4"/>
  <c r="O21" i="4"/>
  <c r="N21" i="4"/>
  <c r="T21" i="4" s="1"/>
  <c r="P20" i="4"/>
  <c r="O20" i="4"/>
  <c r="N20" i="4"/>
  <c r="U20" i="4" s="1"/>
  <c r="P19" i="4"/>
  <c r="O19" i="4"/>
  <c r="N19" i="4"/>
  <c r="P18" i="4"/>
  <c r="O18" i="4"/>
  <c r="T18" i="4" s="1"/>
  <c r="N18" i="4"/>
  <c r="P17" i="4"/>
  <c r="O17" i="4"/>
  <c r="N17" i="4"/>
  <c r="P16" i="4"/>
  <c r="O16" i="4"/>
  <c r="N16" i="4"/>
  <c r="U16" i="4" s="1"/>
  <c r="P15" i="4"/>
  <c r="O15" i="4"/>
  <c r="N15" i="4"/>
  <c r="P14" i="4"/>
  <c r="O14" i="4"/>
  <c r="N14" i="4"/>
  <c r="P13" i="4"/>
  <c r="O13" i="4"/>
  <c r="N13" i="4"/>
  <c r="T13" i="4" s="1"/>
  <c r="P12" i="4"/>
  <c r="O12" i="4"/>
  <c r="N12" i="4"/>
  <c r="U12" i="4" s="1"/>
  <c r="P11" i="4"/>
  <c r="O11" i="4"/>
  <c r="N11" i="4"/>
  <c r="P10" i="4"/>
  <c r="O10" i="4"/>
  <c r="T10" i="4" s="1"/>
  <c r="N10" i="4"/>
  <c r="P9" i="4"/>
  <c r="O9" i="4"/>
  <c r="N9" i="4"/>
  <c r="P8" i="4"/>
  <c r="O8" i="4"/>
  <c r="N8" i="4"/>
  <c r="U8" i="4" s="1"/>
  <c r="P7" i="4"/>
  <c r="O7" i="4"/>
  <c r="N7" i="4"/>
  <c r="P5" i="4"/>
  <c r="O5" i="4"/>
  <c r="N5" i="4"/>
  <c r="P4" i="4"/>
  <c r="N4" i="4"/>
  <c r="T4" i="4" s="1"/>
  <c r="P3" i="4"/>
  <c r="O3" i="4"/>
  <c r="N3" i="4"/>
  <c r="P36" i="3"/>
  <c r="O36" i="3"/>
  <c r="N36" i="3"/>
  <c r="P35" i="3"/>
  <c r="O35" i="3"/>
  <c r="N35" i="3"/>
  <c r="T35" i="3" s="1"/>
  <c r="P34" i="3"/>
  <c r="O34" i="3"/>
  <c r="N34" i="3"/>
  <c r="U34" i="3" s="1"/>
  <c r="P33" i="3"/>
  <c r="O33" i="3"/>
  <c r="N33" i="3"/>
  <c r="P32" i="3"/>
  <c r="O32" i="3"/>
  <c r="T32" i="3" s="1"/>
  <c r="N32" i="3"/>
  <c r="P31" i="3"/>
  <c r="O31" i="3"/>
  <c r="N31" i="3"/>
  <c r="P30" i="3"/>
  <c r="O30" i="3"/>
  <c r="N30" i="3"/>
  <c r="U30" i="3" s="1"/>
  <c r="P29" i="3"/>
  <c r="O29" i="3"/>
  <c r="N29" i="3"/>
  <c r="P28" i="3"/>
  <c r="O28" i="3"/>
  <c r="N28" i="3"/>
  <c r="P27" i="3"/>
  <c r="O27" i="3"/>
  <c r="N27" i="3"/>
  <c r="T27" i="3" s="1"/>
  <c r="P26" i="3"/>
  <c r="O26" i="3"/>
  <c r="N26" i="3"/>
  <c r="U26" i="3" s="1"/>
  <c r="P25" i="3"/>
  <c r="O25" i="3"/>
  <c r="N25" i="3"/>
  <c r="T25" i="3" s="1"/>
  <c r="P24" i="3"/>
  <c r="O24" i="3"/>
  <c r="T24" i="3" s="1"/>
  <c r="N24" i="3"/>
  <c r="P23" i="3"/>
  <c r="O23" i="3"/>
  <c r="N23" i="3"/>
  <c r="P22" i="3"/>
  <c r="O22" i="3"/>
  <c r="N22" i="3"/>
  <c r="U22" i="3" s="1"/>
  <c r="P21" i="3"/>
  <c r="O21" i="3"/>
  <c r="N21" i="3"/>
  <c r="P20" i="3"/>
  <c r="O20" i="3"/>
  <c r="N20" i="3"/>
  <c r="P19" i="3"/>
  <c r="O19" i="3"/>
  <c r="N19" i="3"/>
  <c r="T19" i="3" s="1"/>
  <c r="P18" i="3"/>
  <c r="O18" i="3"/>
  <c r="N18" i="3"/>
  <c r="U18" i="3" s="1"/>
  <c r="P17" i="3"/>
  <c r="O17" i="3"/>
  <c r="N17" i="3"/>
  <c r="T17" i="3" s="1"/>
  <c r="P16" i="3"/>
  <c r="O16" i="3"/>
  <c r="T16" i="3" s="1"/>
  <c r="N16" i="3"/>
  <c r="P15" i="3"/>
  <c r="O15" i="3"/>
  <c r="N15" i="3"/>
  <c r="P14" i="3"/>
  <c r="O14" i="3"/>
  <c r="N14" i="3"/>
  <c r="U14" i="3" s="1"/>
  <c r="P13" i="3"/>
  <c r="O13" i="3"/>
  <c r="N13" i="3"/>
  <c r="P12" i="3"/>
  <c r="O12" i="3"/>
  <c r="N12" i="3"/>
  <c r="P11" i="3"/>
  <c r="O11" i="3"/>
  <c r="N11" i="3"/>
  <c r="T11" i="3" s="1"/>
  <c r="P10" i="3"/>
  <c r="O10" i="3"/>
  <c r="N10" i="3"/>
  <c r="U10" i="3" s="1"/>
  <c r="P9" i="3"/>
  <c r="O9" i="3"/>
  <c r="N9" i="3"/>
  <c r="T9" i="3" s="1"/>
  <c r="P8" i="3"/>
  <c r="O8" i="3"/>
  <c r="T8" i="3" s="1"/>
  <c r="N8" i="3"/>
  <c r="P7" i="3"/>
  <c r="O7" i="3"/>
  <c r="N7" i="3"/>
  <c r="P5" i="3"/>
  <c r="O5" i="3"/>
  <c r="N5" i="3"/>
  <c r="U5" i="3" s="1"/>
  <c r="P4" i="3"/>
  <c r="O4" i="3"/>
  <c r="N4" i="3"/>
  <c r="P3" i="3"/>
  <c r="O3" i="3"/>
  <c r="N3" i="3"/>
  <c r="U36" i="2"/>
  <c r="T35" i="2"/>
  <c r="U34" i="2"/>
  <c r="T32" i="2"/>
  <c r="T31" i="2"/>
  <c r="U28" i="2"/>
  <c r="T27" i="2"/>
  <c r="U26" i="2"/>
  <c r="T24" i="2"/>
  <c r="T23" i="2"/>
  <c r="U20" i="2"/>
  <c r="T19" i="2"/>
  <c r="U18" i="2"/>
  <c r="T16" i="2"/>
  <c r="T15" i="2"/>
  <c r="T13" i="2"/>
  <c r="T12" i="2"/>
  <c r="U9" i="2"/>
  <c r="T8" i="2"/>
  <c r="T7" i="2"/>
  <c r="U7" i="2"/>
  <c r="T4" i="2"/>
  <c r="T3" i="2"/>
  <c r="T9" i="2" l="1"/>
  <c r="T20" i="2"/>
  <c r="T28" i="2"/>
  <c r="T36" i="2"/>
  <c r="T5" i="3"/>
  <c r="T14" i="3"/>
  <c r="T22" i="3"/>
  <c r="T30" i="3"/>
  <c r="T33" i="3"/>
  <c r="T8" i="4"/>
  <c r="T11" i="4"/>
  <c r="T16" i="4"/>
  <c r="T19" i="4"/>
  <c r="T24" i="4"/>
  <c r="T27" i="4"/>
  <c r="T10" i="2"/>
  <c r="U15" i="2"/>
  <c r="T18" i="2"/>
  <c r="T21" i="2"/>
  <c r="T26" i="2"/>
  <c r="T29" i="2"/>
  <c r="T34" i="2"/>
  <c r="U3" i="3"/>
  <c r="U12" i="3"/>
  <c r="U20" i="3"/>
  <c r="U28" i="3"/>
  <c r="U36" i="3"/>
  <c r="U5" i="4"/>
  <c r="U14" i="4"/>
  <c r="U22" i="4"/>
  <c r="U30" i="4"/>
  <c r="U4" i="2"/>
  <c r="U13" i="2"/>
  <c r="U16" i="2"/>
  <c r="U24" i="2"/>
  <c r="U32" i="2"/>
  <c r="T3" i="3"/>
  <c r="T7" i="3"/>
  <c r="T12" i="3"/>
  <c r="T15" i="3"/>
  <c r="T20" i="3"/>
  <c r="T23" i="3"/>
  <c r="T28" i="3"/>
  <c r="T31" i="3"/>
  <c r="T36" i="3"/>
  <c r="T5" i="4"/>
  <c r="T9" i="4"/>
  <c r="T14" i="4"/>
  <c r="T17" i="4"/>
  <c r="T22" i="4"/>
  <c r="T25" i="4"/>
  <c r="T30" i="4"/>
  <c r="T33" i="4"/>
  <c r="U11" i="2"/>
  <c r="U22" i="2"/>
  <c r="U30" i="2"/>
  <c r="T4" i="3"/>
  <c r="T10" i="3"/>
  <c r="T13" i="3"/>
  <c r="T18" i="3"/>
  <c r="T21" i="3"/>
  <c r="T26" i="3"/>
  <c r="T29" i="3"/>
  <c r="T34" i="3"/>
  <c r="U3" i="4"/>
  <c r="T7" i="4"/>
  <c r="T12" i="4"/>
  <c r="T15" i="4"/>
  <c r="T20" i="4"/>
  <c r="T23" i="4"/>
  <c r="T28" i="4"/>
  <c r="T31" i="4"/>
  <c r="T5" i="2"/>
  <c r="T11" i="2"/>
  <c r="T14" i="2"/>
  <c r="T17" i="2"/>
  <c r="T22" i="2"/>
  <c r="T25" i="2"/>
  <c r="T30" i="2"/>
  <c r="T33" i="2"/>
  <c r="U8" i="3"/>
  <c r="U16" i="3"/>
  <c r="U24" i="3"/>
  <c r="U32" i="3"/>
  <c r="T3" i="4"/>
  <c r="U10" i="4"/>
  <c r="U18" i="4"/>
  <c r="U26" i="4"/>
  <c r="U34" i="4"/>
  <c r="U4" i="4"/>
  <c r="U7" i="4"/>
  <c r="U9" i="4"/>
  <c r="U11" i="4"/>
  <c r="U13" i="4"/>
  <c r="U15" i="4"/>
  <c r="U17" i="4"/>
  <c r="U19" i="4"/>
  <c r="U21" i="4"/>
  <c r="U23" i="4"/>
  <c r="U25" i="4"/>
  <c r="U27" i="4"/>
  <c r="U29" i="4"/>
  <c r="U31" i="4"/>
  <c r="U33" i="4"/>
  <c r="U35" i="4"/>
  <c r="U4" i="3"/>
  <c r="U7" i="3"/>
  <c r="U9" i="3"/>
  <c r="U11" i="3"/>
  <c r="U13" i="3"/>
  <c r="U15" i="3"/>
  <c r="U17" i="3"/>
  <c r="U19" i="3"/>
  <c r="U21" i="3"/>
  <c r="U23" i="3"/>
  <c r="U25" i="3"/>
  <c r="U27" i="3"/>
  <c r="U29" i="3"/>
  <c r="U31" i="3"/>
  <c r="U33" i="3"/>
  <c r="U35" i="3"/>
  <c r="U3" i="2"/>
  <c r="U5" i="2"/>
  <c r="U8" i="2"/>
  <c r="U10" i="2"/>
  <c r="U12" i="2"/>
  <c r="U14" i="2"/>
  <c r="U17" i="2"/>
  <c r="U19" i="2"/>
  <c r="U21" i="2"/>
  <c r="U23" i="2"/>
  <c r="U25" i="2"/>
  <c r="U27" i="2"/>
  <c r="U29" i="2"/>
  <c r="U31" i="2"/>
  <c r="U33" i="2"/>
  <c r="U35" i="2"/>
</calcChain>
</file>

<file path=xl/sharedStrings.xml><?xml version="1.0" encoding="utf-8"?>
<sst xmlns="http://schemas.openxmlformats.org/spreadsheetml/2006/main" count="327" uniqueCount="78">
  <si>
    <t>Controls</t>
  </si>
  <si>
    <t>Set 1</t>
  </si>
  <si>
    <t>Set 2</t>
  </si>
  <si>
    <t>Set 3</t>
  </si>
  <si>
    <t>Average set 1</t>
  </si>
  <si>
    <t>Average set 2</t>
  </si>
  <si>
    <t>Average set 3</t>
  </si>
  <si>
    <t>SD</t>
  </si>
  <si>
    <r>
      <t xml:space="preserve">LPS 1 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g/mL</t>
    </r>
  </si>
  <si>
    <t>PBS</t>
  </si>
  <si>
    <t>1% PG/VG</t>
  </si>
  <si>
    <t>1000 µM</t>
  </si>
  <si>
    <t>2,3,5-Trimethylpyrazine</t>
  </si>
  <si>
    <t>‎2,3-butanedione</t>
  </si>
  <si>
    <t>2,3-Heptanedione</t>
  </si>
  <si>
    <t>2,3-Hexanedione</t>
  </si>
  <si>
    <t>2,3-Pentanedione</t>
  </si>
  <si>
    <t>2-Acetylpyrazine</t>
  </si>
  <si>
    <t>Acetaldehyde</t>
  </si>
  <si>
    <t>Acetoin</t>
  </si>
  <si>
    <t>Alpha-Pinene</t>
  </si>
  <si>
    <t>Benzyl alcohol</t>
  </si>
  <si>
    <t>Butyraldehyde</t>
  </si>
  <si>
    <t>Cinnamaldehyde</t>
  </si>
  <si>
    <t>Decanal</t>
  </si>
  <si>
    <t>DL-Menthol</t>
  </si>
  <si>
    <t>Ethyl Acetate</t>
  </si>
  <si>
    <t>Ethyl Butyrate</t>
  </si>
  <si>
    <t>Ethyl Maltol</t>
  </si>
  <si>
    <t>Eugenol</t>
  </si>
  <si>
    <t>Furfural</t>
  </si>
  <si>
    <t>Hexanal</t>
  </si>
  <si>
    <t>Isoamyl Acetate</t>
  </si>
  <si>
    <t>Isopropyl Myristate</t>
  </si>
  <si>
    <t>L-Carvone</t>
  </si>
  <si>
    <t>Limonene</t>
  </si>
  <si>
    <t>Linalool</t>
  </si>
  <si>
    <t>Methyl Salicylate</t>
  </si>
  <si>
    <t>Nonanal</t>
  </si>
  <si>
    <t>Propionaldehyde</t>
  </si>
  <si>
    <t>Trans-2-Hexen-1-al</t>
  </si>
  <si>
    <t>Vanillin</t>
  </si>
  <si>
    <t>IL-6</t>
  </si>
  <si>
    <t>IL-6 pg/mL</t>
  </si>
  <si>
    <t>IL-8</t>
  </si>
  <si>
    <t>IL-8 pg/mL</t>
  </si>
  <si>
    <t>TNF-α</t>
  </si>
  <si>
    <t>TNF-α pg/mL</t>
  </si>
  <si>
    <t>Sample</t>
  </si>
  <si>
    <t>Dose</t>
  </si>
  <si>
    <t>1mg/ml</t>
  </si>
  <si>
    <t xml:space="preserve">LPS </t>
  </si>
  <si>
    <t>PG/VG</t>
  </si>
  <si>
    <r>
      <t>1000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</t>
    </r>
  </si>
  <si>
    <t>IL1B-4-M1</t>
  </si>
  <si>
    <t>IL1B-4-M2</t>
  </si>
  <si>
    <t>IL1B4-M3</t>
  </si>
  <si>
    <t>IL6-4-M1</t>
  </si>
  <si>
    <t>IL6-4-M2</t>
  </si>
  <si>
    <t>IL6-4-M3</t>
  </si>
  <si>
    <t>IL8-4-M1</t>
  </si>
  <si>
    <t>IL8-4-M2</t>
  </si>
  <si>
    <t>IL8-4-M3</t>
  </si>
  <si>
    <r>
      <t>TNF</t>
    </r>
    <r>
      <rPr>
        <b/>
        <sz val="11"/>
        <color theme="1"/>
        <rFont val="Symbol"/>
        <family val="1"/>
        <charset val="2"/>
      </rPr>
      <t>a</t>
    </r>
    <r>
      <rPr>
        <b/>
        <sz val="11"/>
        <color theme="1"/>
        <rFont val="Calibri"/>
        <family val="2"/>
        <scheme val="minor"/>
      </rPr>
      <t>-4-M1</t>
    </r>
  </si>
  <si>
    <t>TNFa-4-M2</t>
  </si>
  <si>
    <t>TNFa-4-M3</t>
  </si>
  <si>
    <t>IL1B-24-M1</t>
  </si>
  <si>
    <t>IL1B-24-M2</t>
  </si>
  <si>
    <t>IL1B-24-M3</t>
  </si>
  <si>
    <t>IL6-24-M1</t>
  </si>
  <si>
    <t>IL6-24-M2</t>
  </si>
  <si>
    <t>IL6-24-M3</t>
  </si>
  <si>
    <t>IL8-24-M1</t>
  </si>
  <si>
    <t>IL8-24-M2</t>
  </si>
  <si>
    <t>IL8-24-M3</t>
  </si>
  <si>
    <t>TNFa-24-M1</t>
  </si>
  <si>
    <t>TNFa-24-M2</t>
  </si>
  <si>
    <t>TNFa-24-M3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</si>
</sst>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Symbol"/>
      <family val="1"/>
      <charset val="2"/>
    </font>
    <font>
      <b/>
      <sz val="11"/>
      <color theme="1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656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4" xfId="0" applyBorder="1"/>
    <xf numFmtId="0" fontId="0" fillId="0" borderId="3" xfId="0" applyBorder="1"/>
    <xf numFmtId="0" fontId="1" fillId="0" borderId="4" xfId="0" applyFont="1" applyBorder="1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2" borderId="4" xfId="0" applyFill="1" applyBorder="1"/>
    <xf numFmtId="0" fontId="0" fillId="3" borderId="4" xfId="0" applyFill="1" applyBorder="1"/>
    <xf numFmtId="0" fontId="0" fillId="4" borderId="4" xfId="0" applyFill="1" applyBorder="1"/>
    <xf numFmtId="0" fontId="0" fillId="5" borderId="4" xfId="0" applyFill="1" applyBorder="1"/>
    <xf numFmtId="0" fontId="0" fillId="6" borderId="4" xfId="0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2" fontId="0" fillId="0" borderId="4" xfId="0" applyNumberFormat="1" applyBorder="1"/>
    <xf numFmtId="2" fontId="0" fillId="0" borderId="3" xfId="0" applyNumberFormat="1" applyBorder="1"/>
    <xf numFmtId="2" fontId="0" fillId="0" borderId="6" xfId="0" applyNumberFormat="1" applyBorder="1"/>
    <xf numFmtId="2" fontId="0" fillId="0" borderId="5" xfId="0" applyNumberFormat="1" applyBorder="1"/>
    <xf numFmtId="2" fontId="0" fillId="0" borderId="9" xfId="0" applyNumberFormat="1" applyBorder="1"/>
    <xf numFmtId="2" fontId="0" fillId="0" borderId="8" xfId="0" applyNumberFormat="1" applyBorder="1"/>
    <xf numFmtId="0" fontId="0" fillId="7" borderId="4" xfId="0" applyFill="1" applyBorder="1"/>
    <xf numFmtId="9" fontId="0" fillId="0" borderId="4" xfId="0" applyNumberFormat="1" applyBorder="1" applyAlignment="1">
      <alignment horizontal="left"/>
    </xf>
    <xf numFmtId="0" fontId="0" fillId="0" borderId="0" xfId="0" applyBorder="1"/>
    <xf numFmtId="0" fontId="1" fillId="0" borderId="13" xfId="0" applyFont="1" applyBorder="1"/>
    <xf numFmtId="0" fontId="1" fillId="0" borderId="12" xfId="0" applyFont="1" applyBorder="1" applyAlignment="1">
      <alignment horizontal="center"/>
    </xf>
    <xf numFmtId="2" fontId="0" fillId="0" borderId="11" xfId="0" applyNumberFormat="1" applyBorder="1"/>
    <xf numFmtId="2" fontId="0" fillId="0" borderId="10" xfId="0" applyNumberFormat="1" applyBorder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B55F9-CA99-4894-B0DD-9C3A2B4CD6BD}">
  <sheetPr>
    <pageSetUpPr fitToPage="1"/>
  </sheetPr>
  <dimension ref="A1:AA34"/>
  <sheetViews>
    <sheetView tabSelected="1" zoomScale="40" zoomScaleNormal="40" workbookViewId="0">
      <selection activeCell="I26" sqref="I26"/>
    </sheetView>
  </sheetViews>
  <sheetFormatPr defaultRowHeight="14.5" x14ac:dyDescent="0.35"/>
  <cols>
    <col min="2" max="2" width="25.7265625" customWidth="1"/>
    <col min="3" max="26" width="12.6328125" customWidth="1"/>
  </cols>
  <sheetData>
    <row r="1" spans="1:27" ht="15" thickBot="1" x14ac:dyDescent="0.4">
      <c r="A1" s="5" t="s">
        <v>49</v>
      </c>
      <c r="B1" s="28" t="s">
        <v>48</v>
      </c>
      <c r="C1" s="32" t="s">
        <v>54</v>
      </c>
      <c r="D1" s="33" t="s">
        <v>55</v>
      </c>
      <c r="E1" s="34" t="s">
        <v>56</v>
      </c>
      <c r="F1" s="33" t="s">
        <v>57</v>
      </c>
      <c r="G1" s="33" t="s">
        <v>58</v>
      </c>
      <c r="H1" s="33" t="s">
        <v>59</v>
      </c>
      <c r="I1" s="33" t="s">
        <v>60</v>
      </c>
      <c r="J1" s="33" t="s">
        <v>61</v>
      </c>
      <c r="K1" s="34" t="s">
        <v>62</v>
      </c>
      <c r="L1" s="33" t="s">
        <v>63</v>
      </c>
      <c r="M1" s="33" t="s">
        <v>64</v>
      </c>
      <c r="N1" s="34" t="s">
        <v>65</v>
      </c>
      <c r="O1" s="33" t="s">
        <v>66</v>
      </c>
      <c r="P1" s="33" t="s">
        <v>67</v>
      </c>
      <c r="Q1" s="34" t="s">
        <v>68</v>
      </c>
      <c r="R1" s="33" t="s">
        <v>69</v>
      </c>
      <c r="S1" s="33" t="s">
        <v>70</v>
      </c>
      <c r="T1" s="34" t="s">
        <v>71</v>
      </c>
      <c r="U1" s="33" t="s">
        <v>72</v>
      </c>
      <c r="V1" s="33" t="s">
        <v>73</v>
      </c>
      <c r="W1" s="34" t="s">
        <v>74</v>
      </c>
      <c r="X1" s="33" t="s">
        <v>75</v>
      </c>
      <c r="Y1" s="33" t="s">
        <v>76</v>
      </c>
      <c r="Z1" s="29" t="s">
        <v>77</v>
      </c>
      <c r="AA1" s="27"/>
    </row>
    <row r="2" spans="1:27" x14ac:dyDescent="0.35">
      <c r="A2" s="3" t="s">
        <v>50</v>
      </c>
      <c r="B2" s="3" t="s">
        <v>51</v>
      </c>
      <c r="C2" s="30">
        <v>2719.8143608391201</v>
      </c>
      <c r="D2" s="31">
        <v>3980.4084339014053</v>
      </c>
      <c r="E2" s="30">
        <v>2313.0680354042852</v>
      </c>
      <c r="F2" s="31">
        <v>20.358877778647901</v>
      </c>
      <c r="G2" s="31">
        <v>23.749589376864499</v>
      </c>
      <c r="H2" s="30">
        <v>21.506125161263498</v>
      </c>
      <c r="I2" s="31">
        <v>1216.6979150248601</v>
      </c>
      <c r="J2" s="31">
        <v>1571.159262308445</v>
      </c>
      <c r="K2" s="31">
        <v>2061.813251455887</v>
      </c>
      <c r="L2" s="31">
        <v>940.58284531156846</v>
      </c>
      <c r="M2" s="31">
        <v>778.87107525052397</v>
      </c>
      <c r="N2" s="31">
        <v>988.8562633277287</v>
      </c>
      <c r="O2" s="31">
        <v>8016.6586580671601</v>
      </c>
      <c r="P2" s="31">
        <v>7285.2267883397308</v>
      </c>
      <c r="Q2" s="30">
        <v>5376.1513154337899</v>
      </c>
      <c r="R2" s="31">
        <v>256.831697459228</v>
      </c>
      <c r="S2" s="31">
        <v>216.77281699613499</v>
      </c>
      <c r="T2" s="30">
        <v>284.89285251570499</v>
      </c>
      <c r="U2" s="31">
        <v>20042.4166936699</v>
      </c>
      <c r="V2" s="31">
        <v>18712.665879345201</v>
      </c>
      <c r="W2" s="31">
        <v>13103.2691690219</v>
      </c>
      <c r="X2" s="31">
        <v>1751.07024936586</v>
      </c>
      <c r="Y2" s="31">
        <v>1099.3617302392495</v>
      </c>
      <c r="Z2" s="31">
        <v>1573.0170219042727</v>
      </c>
    </row>
    <row r="3" spans="1:27" x14ac:dyDescent="0.35">
      <c r="A3" s="3"/>
      <c r="B3" s="3" t="s">
        <v>9</v>
      </c>
      <c r="C3" s="22">
        <v>161.63060229195202</v>
      </c>
      <c r="D3" s="21">
        <v>186.64178989148252</v>
      </c>
      <c r="E3" s="22">
        <v>218.9429337248078</v>
      </c>
      <c r="F3" s="21">
        <v>3.1326562434625647</v>
      </c>
      <c r="G3" s="21">
        <v>2.0197725038512866</v>
      </c>
      <c r="H3" s="22">
        <v>2.1314799013065717</v>
      </c>
      <c r="I3" s="19">
        <v>218.667767764492</v>
      </c>
      <c r="J3" s="19">
        <v>252.58685784907604</v>
      </c>
      <c r="K3" s="19">
        <v>470.61376320363649</v>
      </c>
      <c r="L3" s="19">
        <v>22.614919174339651</v>
      </c>
      <c r="M3" s="19">
        <v>20.631301252320132</v>
      </c>
      <c r="N3" s="19">
        <v>39.937075855574939</v>
      </c>
      <c r="O3" s="21">
        <v>334.01161166491602</v>
      </c>
      <c r="P3" s="21">
        <v>298.66285362306638</v>
      </c>
      <c r="Q3" s="22">
        <v>349.32281216517612</v>
      </c>
      <c r="R3" s="21">
        <v>8.3048716900881541</v>
      </c>
      <c r="S3" s="21">
        <v>7.0935084770032732</v>
      </c>
      <c r="T3" s="22">
        <v>6.3568873876672365</v>
      </c>
      <c r="U3" s="19">
        <v>1582.2745144868331</v>
      </c>
      <c r="V3" s="19">
        <v>1787.084111907443</v>
      </c>
      <c r="W3" s="19">
        <v>3190.3983009901299</v>
      </c>
      <c r="X3" s="19">
        <v>35.769266082024835</v>
      </c>
      <c r="Y3" s="19">
        <v>34.596815624347535</v>
      </c>
      <c r="Z3" s="19">
        <v>51.8093087449245</v>
      </c>
    </row>
    <row r="4" spans="1:27" x14ac:dyDescent="0.35">
      <c r="A4" s="26">
        <v>0.01</v>
      </c>
      <c r="B4" s="3" t="s">
        <v>52</v>
      </c>
      <c r="C4" s="20">
        <v>175.35565166847948</v>
      </c>
      <c r="D4" s="19">
        <v>173.6794652641257</v>
      </c>
      <c r="E4" s="20">
        <v>179.49021513505025</v>
      </c>
      <c r="F4" s="19">
        <v>2.9904825763138447</v>
      </c>
      <c r="G4" s="19">
        <v>2.0113456035170731</v>
      </c>
      <c r="H4" s="20">
        <v>1.4403717300415899</v>
      </c>
      <c r="I4" s="19">
        <v>222.6185700411815</v>
      </c>
      <c r="J4" s="19">
        <v>283.24654155223396</v>
      </c>
      <c r="K4" s="19">
        <v>345.11779023664303</v>
      </c>
      <c r="L4" s="19">
        <v>31.581197610808296</v>
      </c>
      <c r="M4" s="19">
        <v>23.364126130521068</v>
      </c>
      <c r="N4" s="19">
        <v>27.176099281853666</v>
      </c>
      <c r="O4" s="19">
        <v>280.18941129634834</v>
      </c>
      <c r="P4" s="19">
        <v>228.40977940257901</v>
      </c>
      <c r="Q4" s="20">
        <v>261.27243680315229</v>
      </c>
      <c r="R4" s="19">
        <v>5.9213871835826168</v>
      </c>
      <c r="S4" s="19">
        <v>6.4208088356166142</v>
      </c>
      <c r="T4" s="20">
        <v>1.7523161799253029</v>
      </c>
      <c r="U4" s="19">
        <v>1581.3048954813733</v>
      </c>
      <c r="V4" s="19">
        <v>1687.12235711157</v>
      </c>
      <c r="W4" s="19">
        <v>2302.6588637330465</v>
      </c>
      <c r="X4" s="19">
        <v>34.816570251577232</v>
      </c>
      <c r="Y4" s="19">
        <v>32.041611122003964</v>
      </c>
      <c r="Z4" s="19">
        <v>39.882413091061402</v>
      </c>
    </row>
    <row r="5" spans="1:27" x14ac:dyDescent="0.35">
      <c r="A5" s="3" t="s">
        <v>53</v>
      </c>
      <c r="B5" s="25" t="s">
        <v>12</v>
      </c>
      <c r="C5" s="20">
        <v>161.00131469054466</v>
      </c>
      <c r="D5" s="19">
        <v>259.640604505461</v>
      </c>
      <c r="E5" s="20">
        <v>239.09268280730998</v>
      </c>
      <c r="F5" s="19">
        <v>2.4731481426724469</v>
      </c>
      <c r="G5" s="19">
        <v>2.2330590043989766</v>
      </c>
      <c r="H5" s="20">
        <v>1.586994498402448</v>
      </c>
      <c r="I5" s="19">
        <v>297.46246800501734</v>
      </c>
      <c r="J5" s="19">
        <v>279.44654453562765</v>
      </c>
      <c r="K5" s="19">
        <v>343.57066982111451</v>
      </c>
      <c r="L5" s="19">
        <v>26.268839462529499</v>
      </c>
      <c r="M5" s="19">
        <v>28.339267739172367</v>
      </c>
      <c r="N5" s="19">
        <v>29.302385908625066</v>
      </c>
      <c r="O5" s="19">
        <v>530.9123544170634</v>
      </c>
      <c r="P5" s="19">
        <v>493.08168234982969</v>
      </c>
      <c r="Q5" s="20">
        <v>363.09637539845403</v>
      </c>
      <c r="R5" s="19">
        <v>7.5254771154182647</v>
      </c>
      <c r="S5" s="19">
        <v>7.7763710204782628</v>
      </c>
      <c r="T5" s="20">
        <v>1.4133030239003801</v>
      </c>
      <c r="U5" s="19">
        <v>2695.865914159443</v>
      </c>
      <c r="V5" s="19">
        <v>3612.6461524799433</v>
      </c>
      <c r="W5" s="19">
        <v>2754.3291165081537</v>
      </c>
      <c r="X5" s="19">
        <v>58.419693238838562</v>
      </c>
      <c r="Y5" s="19">
        <v>71.451853695320025</v>
      </c>
      <c r="Z5" s="19">
        <v>38.275869417882866</v>
      </c>
    </row>
    <row r="6" spans="1:27" x14ac:dyDescent="0.35">
      <c r="A6" s="3" t="s">
        <v>53</v>
      </c>
      <c r="B6" s="25" t="s">
        <v>13</v>
      </c>
      <c r="C6" s="22">
        <v>174.05696345175366</v>
      </c>
      <c r="D6" s="21">
        <v>343.96641859565665</v>
      </c>
      <c r="E6" s="22">
        <v>112.2364024335176</v>
      </c>
      <c r="F6" s="21">
        <v>1.8565246823155082</v>
      </c>
      <c r="G6" s="21">
        <v>1.9299568901174766</v>
      </c>
      <c r="H6" s="22"/>
      <c r="I6" s="19">
        <v>188.65215112299867</v>
      </c>
      <c r="J6" s="19">
        <v>251.26825914762364</v>
      </c>
      <c r="K6" s="19">
        <v>177.33934761313199</v>
      </c>
      <c r="L6" s="19">
        <v>20.661752952208165</v>
      </c>
      <c r="M6" s="19">
        <v>24.353823741098566</v>
      </c>
      <c r="N6" s="19">
        <v>15.362943265270346</v>
      </c>
      <c r="O6" s="21">
        <v>337.41934449747566</v>
      </c>
      <c r="P6" s="21">
        <v>302.36602879415699</v>
      </c>
      <c r="Q6" s="22">
        <v>148.92503020005066</v>
      </c>
      <c r="R6" s="21">
        <v>12.014471832605873</v>
      </c>
      <c r="S6" s="21">
        <v>6.5975080678646698</v>
      </c>
      <c r="T6" s="22">
        <v>3.0637695717228146</v>
      </c>
      <c r="U6" s="19">
        <v>4388.8915988780136</v>
      </c>
      <c r="V6" s="19">
        <v>7586.7421585560542</v>
      </c>
      <c r="W6" s="19">
        <v>2065.1413707119264</v>
      </c>
      <c r="X6" s="19">
        <v>48.042361422233505</v>
      </c>
      <c r="Y6" s="19">
        <v>45.370162827662362</v>
      </c>
      <c r="Z6" s="19">
        <v>23.090295406095066</v>
      </c>
    </row>
    <row r="7" spans="1:27" x14ac:dyDescent="0.35">
      <c r="A7" s="3" t="s">
        <v>53</v>
      </c>
      <c r="B7" s="25" t="s">
        <v>14</v>
      </c>
      <c r="C7" s="20">
        <v>200.38911412966999</v>
      </c>
      <c r="D7" s="19">
        <v>352.20519749107569</v>
      </c>
      <c r="E7" s="20">
        <v>147.2893514306096</v>
      </c>
      <c r="F7" s="19">
        <v>2.0153305859826633</v>
      </c>
      <c r="G7" s="19">
        <v>1.9161258990133831</v>
      </c>
      <c r="H7" s="20">
        <v>0.30301461493396598</v>
      </c>
      <c r="I7" s="19">
        <v>231.74317107116201</v>
      </c>
      <c r="J7" s="19">
        <v>259.46938742073399</v>
      </c>
      <c r="K7" s="19">
        <v>297.99010940388484</v>
      </c>
      <c r="L7" s="19">
        <v>21.940815948848066</v>
      </c>
      <c r="M7" s="19">
        <v>19.111397904547001</v>
      </c>
      <c r="N7" s="19">
        <v>17.343370688330694</v>
      </c>
      <c r="O7" s="19">
        <v>595.8140466726237</v>
      </c>
      <c r="P7" s="19">
        <v>453.01343057813466</v>
      </c>
      <c r="Q7" s="20">
        <v>171.79317542170148</v>
      </c>
      <c r="R7" s="19">
        <v>9.9386733381801324</v>
      </c>
      <c r="S7" s="19">
        <v>11.141920889014566</v>
      </c>
      <c r="T7" s="20">
        <v>1.1068515163165917</v>
      </c>
      <c r="U7" s="19">
        <v>7392.0041381984893</v>
      </c>
      <c r="V7" s="19">
        <v>7102.7389449200928</v>
      </c>
      <c r="W7" s="19">
        <v>2467.6905577849634</v>
      </c>
      <c r="X7" s="19">
        <v>63.78639691954843</v>
      </c>
      <c r="Y7" s="19">
        <v>53.734863344466305</v>
      </c>
      <c r="Z7" s="19">
        <v>26.5073031299188</v>
      </c>
    </row>
    <row r="8" spans="1:27" x14ac:dyDescent="0.35">
      <c r="A8" s="3" t="s">
        <v>53</v>
      </c>
      <c r="B8" s="25" t="s">
        <v>15</v>
      </c>
      <c r="C8" s="22">
        <v>113.89154423559133</v>
      </c>
      <c r="D8" s="21">
        <v>188.21087088722732</v>
      </c>
      <c r="E8" s="22">
        <v>120.34200185185479</v>
      </c>
      <c r="F8" s="21">
        <v>1.8018778869300398</v>
      </c>
      <c r="G8" s="21">
        <v>1.7964196672432766</v>
      </c>
      <c r="H8" s="22"/>
      <c r="I8" s="19">
        <v>280.26749764790065</v>
      </c>
      <c r="J8" s="19">
        <v>288.9920155380857</v>
      </c>
      <c r="K8" s="19">
        <v>281.79857275733497</v>
      </c>
      <c r="L8" s="19">
        <v>21.508211337007268</v>
      </c>
      <c r="M8" s="19">
        <v>21.610416654184931</v>
      </c>
      <c r="N8" s="19">
        <v>16.712175812509511</v>
      </c>
      <c r="O8" s="21">
        <v>215.58524422182731</v>
      </c>
      <c r="P8" s="21">
        <v>154.44402387891265</v>
      </c>
      <c r="Q8" s="22">
        <v>146.41640904073918</v>
      </c>
      <c r="R8" s="21">
        <v>7.4401356077736169</v>
      </c>
      <c r="S8" s="21">
        <v>5.3411473762314001</v>
      </c>
      <c r="T8" s="22">
        <v>1.3461558828622699</v>
      </c>
      <c r="U8" s="19">
        <v>6988.4643465439867</v>
      </c>
      <c r="V8" s="19">
        <v>5518.8223066831079</v>
      </c>
      <c r="W8" s="19">
        <v>3615.1783642551168</v>
      </c>
      <c r="X8" s="19">
        <v>48.982362823830066</v>
      </c>
      <c r="Y8" s="19">
        <v>33.118529882272234</v>
      </c>
      <c r="Z8" s="19">
        <v>34.024018962821337</v>
      </c>
    </row>
    <row r="9" spans="1:27" x14ac:dyDescent="0.35">
      <c r="A9" s="3" t="s">
        <v>53</v>
      </c>
      <c r="B9" s="25" t="s">
        <v>16</v>
      </c>
      <c r="C9" s="24">
        <v>208.03806459569432</v>
      </c>
      <c r="D9" s="23">
        <v>352.24160195724198</v>
      </c>
      <c r="E9" s="24">
        <v>192.55364335619348</v>
      </c>
      <c r="F9" s="23">
        <v>2.1476948564941933</v>
      </c>
      <c r="G9" s="23">
        <v>2.5767796579618829</v>
      </c>
      <c r="H9" s="24"/>
      <c r="I9" s="19">
        <v>286.85885787684737</v>
      </c>
      <c r="J9" s="19">
        <v>329.28007177993271</v>
      </c>
      <c r="K9" s="19">
        <v>636.2486900534451</v>
      </c>
      <c r="L9" s="19">
        <v>28.582309963971799</v>
      </c>
      <c r="M9" s="19">
        <v>30.246634344780464</v>
      </c>
      <c r="N9" s="19">
        <v>26.0140491011576</v>
      </c>
      <c r="O9" s="23">
        <v>322.86366832788502</v>
      </c>
      <c r="P9" s="23">
        <v>278.73316455395837</v>
      </c>
      <c r="Q9" s="24">
        <v>274.69967017613561</v>
      </c>
      <c r="R9" s="23">
        <v>8.2501273004672431</v>
      </c>
      <c r="S9" s="23">
        <v>7.3645712286039569</v>
      </c>
      <c r="T9" s="24">
        <v>2.0256518127591985</v>
      </c>
      <c r="U9" s="19">
        <v>5791.37323797312</v>
      </c>
      <c r="V9" s="19">
        <v>7820.9689683925944</v>
      </c>
      <c r="W9" s="19">
        <v>5432.9423799686365</v>
      </c>
      <c r="X9" s="19">
        <v>47.404991858090831</v>
      </c>
      <c r="Y9" s="19">
        <v>45.455649300135669</v>
      </c>
      <c r="Z9" s="19">
        <v>41.590888285442738</v>
      </c>
    </row>
    <row r="10" spans="1:27" x14ac:dyDescent="0.35">
      <c r="A10" s="3" t="s">
        <v>53</v>
      </c>
      <c r="B10" s="25" t="s">
        <v>17</v>
      </c>
      <c r="C10" s="20">
        <v>112.75421170554587</v>
      </c>
      <c r="D10" s="19">
        <v>192.01234493153569</v>
      </c>
      <c r="E10" s="20">
        <v>143.0560598341892</v>
      </c>
      <c r="F10" s="19">
        <v>2.6671252114710704</v>
      </c>
      <c r="G10" s="19">
        <v>2.6301818659325229</v>
      </c>
      <c r="H10" s="20">
        <v>1.2367826951251399</v>
      </c>
      <c r="I10" s="19">
        <v>229.66461070729034</v>
      </c>
      <c r="J10" s="19">
        <v>256.90854338980165</v>
      </c>
      <c r="K10" s="19">
        <v>292.14846598442119</v>
      </c>
      <c r="L10" s="19">
        <v>21.483169754968866</v>
      </c>
      <c r="M10" s="19">
        <v>27.073296530760064</v>
      </c>
      <c r="N10" s="19">
        <v>24.917022692959467</v>
      </c>
      <c r="O10" s="19">
        <v>334.39888551751466</v>
      </c>
      <c r="P10" s="19">
        <v>320.89099830998163</v>
      </c>
      <c r="Q10" s="20">
        <v>179.46565512063989</v>
      </c>
      <c r="R10" s="19">
        <v>7.2325902581546337</v>
      </c>
      <c r="S10" s="19">
        <v>9.0494028336328824</v>
      </c>
      <c r="T10" s="20">
        <v>0.88520767871134198</v>
      </c>
      <c r="U10" s="19">
        <v>2241.2002136685701</v>
      </c>
      <c r="V10" s="19">
        <v>3576.1420854495605</v>
      </c>
      <c r="W10" s="19">
        <v>1524.0866221373064</v>
      </c>
      <c r="X10" s="19">
        <v>47.275052712285039</v>
      </c>
      <c r="Y10" s="19">
        <v>60.384395890576037</v>
      </c>
      <c r="Z10" s="19">
        <v>25.370019442249003</v>
      </c>
    </row>
    <row r="11" spans="1:27" x14ac:dyDescent="0.35">
      <c r="A11" s="3" t="s">
        <v>53</v>
      </c>
      <c r="B11" s="25" t="s">
        <v>18</v>
      </c>
      <c r="C11" s="22">
        <v>147.41770936306133</v>
      </c>
      <c r="D11" s="21">
        <v>179.81294612648051</v>
      </c>
      <c r="E11" s="22">
        <v>342.74291465817004</v>
      </c>
      <c r="F11" s="21">
        <v>2.6554389372674168</v>
      </c>
      <c r="G11" s="21">
        <v>2.1989668587030948</v>
      </c>
      <c r="H11" s="22">
        <v>0.58520988259436901</v>
      </c>
      <c r="I11" s="19">
        <v>307.49589093263899</v>
      </c>
      <c r="J11" s="19">
        <v>263.10211254499598</v>
      </c>
      <c r="K11" s="19">
        <v>633.80316266507009</v>
      </c>
      <c r="L11" s="19">
        <v>26.511857806668598</v>
      </c>
      <c r="M11" s="19">
        <v>22.1255943356486</v>
      </c>
      <c r="N11" s="19">
        <v>23.878414985370032</v>
      </c>
      <c r="O11" s="21">
        <v>349.58384352077502</v>
      </c>
      <c r="P11" s="21">
        <v>228.80047234665335</v>
      </c>
      <c r="Q11" s="22">
        <v>405.11122017020608</v>
      </c>
      <c r="R11" s="21">
        <v>9.3904525313722367</v>
      </c>
      <c r="S11" s="21">
        <v>7.9334423693537133</v>
      </c>
      <c r="T11" s="22">
        <v>2.0480265806718099</v>
      </c>
      <c r="U11" s="19">
        <v>3276.7475110278197</v>
      </c>
      <c r="V11" s="19">
        <v>3043.7719655145133</v>
      </c>
      <c r="W11" s="19">
        <v>3801.2322441655865</v>
      </c>
      <c r="X11" s="19">
        <v>43.390579057574335</v>
      </c>
      <c r="Y11" s="19">
        <v>35.788894930140003</v>
      </c>
      <c r="Z11" s="19">
        <v>47.371514399504861</v>
      </c>
    </row>
    <row r="12" spans="1:27" x14ac:dyDescent="0.35">
      <c r="A12" s="3" t="s">
        <v>53</v>
      </c>
      <c r="B12" s="25" t="s">
        <v>19</v>
      </c>
      <c r="C12" s="20">
        <v>226.40401906945434</v>
      </c>
      <c r="D12" s="19">
        <v>211.25601216232835</v>
      </c>
      <c r="E12" s="20">
        <v>201.34167240277654</v>
      </c>
      <c r="F12" s="19">
        <v>1.9173691395690267</v>
      </c>
      <c r="G12" s="19">
        <v>2.1376555433116233</v>
      </c>
      <c r="H12" s="20">
        <v>0.53989743724115202</v>
      </c>
      <c r="I12" s="19">
        <v>561.40399552925874</v>
      </c>
      <c r="J12" s="19">
        <v>318.64775870187566</v>
      </c>
      <c r="K12" s="19">
        <v>483.59749366910546</v>
      </c>
      <c r="L12" s="19">
        <v>31.788957574898554</v>
      </c>
      <c r="M12" s="19">
        <v>26.148842456616535</v>
      </c>
      <c r="N12" s="19">
        <v>25.968976656798802</v>
      </c>
      <c r="O12" s="19">
        <v>321.67700523354534</v>
      </c>
      <c r="P12" s="19">
        <v>250.95978315342032</v>
      </c>
      <c r="Q12" s="20">
        <v>371.22911423558554</v>
      </c>
      <c r="R12" s="19">
        <v>8.7179552263805391</v>
      </c>
      <c r="S12" s="19">
        <v>7.5983558364356831</v>
      </c>
      <c r="T12" s="20">
        <v>0.86159899858096134</v>
      </c>
      <c r="U12" s="19">
        <v>7036.9616476532356</v>
      </c>
      <c r="V12" s="19">
        <v>8348.1405569656272</v>
      </c>
      <c r="W12" s="19">
        <v>4394.7479535271932</v>
      </c>
      <c r="X12" s="19">
        <v>48.037249979797103</v>
      </c>
      <c r="Y12" s="19">
        <v>42.821205797055505</v>
      </c>
      <c r="Z12" s="19">
        <v>42.337497911019263</v>
      </c>
    </row>
    <row r="13" spans="1:27" x14ac:dyDescent="0.35">
      <c r="A13" s="3" t="s">
        <v>53</v>
      </c>
      <c r="B13" s="25" t="s">
        <v>20</v>
      </c>
      <c r="C13" s="22">
        <v>2437.3749733399031</v>
      </c>
      <c r="D13" s="21">
        <v>2364.2712120008468</v>
      </c>
      <c r="E13" s="22">
        <v>4557.690493559915</v>
      </c>
      <c r="F13" s="21">
        <v>2.9568496671467863</v>
      </c>
      <c r="G13" s="21">
        <v>6.1870136984004738</v>
      </c>
      <c r="H13" s="22"/>
      <c r="I13" s="19">
        <v>77.588319533175763</v>
      </c>
      <c r="J13" s="19">
        <v>51.72891358991717</v>
      </c>
      <c r="K13" s="19">
        <v>113.23310077556617</v>
      </c>
      <c r="L13" s="19">
        <v>6.6268690052079533</v>
      </c>
      <c r="M13" s="19">
        <v>4.7448435555317561</v>
      </c>
      <c r="N13" s="19">
        <v>3.6796316651641998</v>
      </c>
      <c r="O13" s="21">
        <v>1043.2139118846308</v>
      </c>
      <c r="P13" s="21">
        <v>1090.6017125092346</v>
      </c>
      <c r="Q13" s="22">
        <v>1008.9356809517227</v>
      </c>
      <c r="R13" s="21">
        <v>1.4278839908273202</v>
      </c>
      <c r="S13" s="21">
        <v>1.6168125347004301</v>
      </c>
      <c r="T13" s="22"/>
      <c r="U13" s="19">
        <v>145.52247863518699</v>
      </c>
      <c r="V13" s="19">
        <v>83.12016595899253</v>
      </c>
      <c r="W13" s="19">
        <v>380.98337840861933</v>
      </c>
      <c r="X13" s="19">
        <v>4.6472523966205133</v>
      </c>
      <c r="Y13" s="19">
        <v>1.8865393036310867</v>
      </c>
      <c r="Z13" s="19">
        <v>3.6264413619734399</v>
      </c>
    </row>
    <row r="14" spans="1:27" x14ac:dyDescent="0.35">
      <c r="A14" s="3" t="s">
        <v>53</v>
      </c>
      <c r="B14" s="25" t="s">
        <v>21</v>
      </c>
      <c r="C14" s="20">
        <v>143.20704821280569</v>
      </c>
      <c r="D14" s="19">
        <v>152.32277073988598</v>
      </c>
      <c r="E14" s="20">
        <v>158.04363395719784</v>
      </c>
      <c r="F14" s="19">
        <v>2.1934696276943968</v>
      </c>
      <c r="G14" s="19">
        <v>2.6265015974656349</v>
      </c>
      <c r="H14" s="20">
        <v>0.97936815187576898</v>
      </c>
      <c r="I14" s="19">
        <v>324.77526915306231</v>
      </c>
      <c r="J14" s="19">
        <v>266.83650590288096</v>
      </c>
      <c r="K14" s="19">
        <v>362.46636971705266</v>
      </c>
      <c r="L14" s="19">
        <v>26.748654337897634</v>
      </c>
      <c r="M14" s="19">
        <v>24.670256745800351</v>
      </c>
      <c r="N14" s="19">
        <v>26.516015177160998</v>
      </c>
      <c r="O14" s="19">
        <v>307.4376294475523</v>
      </c>
      <c r="P14" s="19">
        <v>181.17244106430067</v>
      </c>
      <c r="Q14" s="20">
        <v>211.60721618418157</v>
      </c>
      <c r="R14" s="19">
        <v>6.4491272217186761</v>
      </c>
      <c r="S14" s="19">
        <v>5.3335207419675692</v>
      </c>
      <c r="T14" s="20">
        <v>0.54909380716543454</v>
      </c>
      <c r="U14" s="19">
        <v>2290.7349110128903</v>
      </c>
      <c r="V14" s="19">
        <v>1689.8917314967666</v>
      </c>
      <c r="W14" s="19">
        <v>1807.4481367401468</v>
      </c>
      <c r="X14" s="19">
        <v>46.946672351378368</v>
      </c>
      <c r="Y14" s="19">
        <v>34.127958522713001</v>
      </c>
      <c r="Z14" s="19">
        <v>25.670218556649065</v>
      </c>
    </row>
    <row r="15" spans="1:27" x14ac:dyDescent="0.35">
      <c r="A15" s="3" t="s">
        <v>53</v>
      </c>
      <c r="B15" s="25" t="s">
        <v>22</v>
      </c>
      <c r="C15" s="22">
        <v>172.31633996736568</v>
      </c>
      <c r="D15" s="21">
        <v>236.19629341839232</v>
      </c>
      <c r="E15" s="22">
        <v>220.6695273560448</v>
      </c>
      <c r="F15" s="21">
        <v>2.8638468999597202</v>
      </c>
      <c r="G15" s="21">
        <v>2.5882765415322666</v>
      </c>
      <c r="H15" s="22"/>
      <c r="I15" s="19">
        <v>317.07422791739333</v>
      </c>
      <c r="J15" s="19">
        <v>309.98631696337634</v>
      </c>
      <c r="K15" s="19">
        <v>521.72553370735397</v>
      </c>
      <c r="L15" s="19">
        <v>24.450750341226566</v>
      </c>
      <c r="M15" s="19">
        <v>24.197610686648499</v>
      </c>
      <c r="N15" s="19">
        <v>28.709177758717264</v>
      </c>
      <c r="O15" s="21">
        <v>373.6574379218053</v>
      </c>
      <c r="P15" s="21">
        <v>295.89928553328303</v>
      </c>
      <c r="Q15" s="22">
        <v>361.70421981149411</v>
      </c>
      <c r="R15" s="21">
        <v>12.622722643862602</v>
      </c>
      <c r="S15" s="21">
        <v>12.679625957924207</v>
      </c>
      <c r="T15" s="22">
        <v>1.2163488823777933</v>
      </c>
      <c r="U15" s="19">
        <v>5178.4624658774301</v>
      </c>
      <c r="V15" s="19">
        <v>4776.4480444165501</v>
      </c>
      <c r="W15" s="19">
        <v>3359.7943865690031</v>
      </c>
      <c r="X15" s="19">
        <v>46.336127922355807</v>
      </c>
      <c r="Y15" s="19">
        <v>51.029853515863131</v>
      </c>
      <c r="Z15" s="19">
        <v>41.28198774826447</v>
      </c>
    </row>
    <row r="16" spans="1:27" x14ac:dyDescent="0.35">
      <c r="A16" s="3" t="s">
        <v>53</v>
      </c>
      <c r="B16" s="25" t="s">
        <v>23</v>
      </c>
      <c r="C16" s="20">
        <v>18.488004709087168</v>
      </c>
      <c r="D16" s="19">
        <v>31.069410679667968</v>
      </c>
      <c r="E16" s="20">
        <v>54.304574011326132</v>
      </c>
      <c r="F16" s="19">
        <v>2.5827362977298964</v>
      </c>
      <c r="G16" s="19">
        <v>1.5586452599325</v>
      </c>
      <c r="H16" s="20">
        <v>0.90228714681882605</v>
      </c>
      <c r="I16" s="19">
        <v>24.946807779347598</v>
      </c>
      <c r="J16" s="19">
        <v>24.119058350862662</v>
      </c>
      <c r="K16" s="19">
        <v>77.890869198973334</v>
      </c>
      <c r="L16" s="19">
        <v>1.6361062758524401</v>
      </c>
      <c r="M16" s="19">
        <v>1.5667491012080934</v>
      </c>
      <c r="N16" s="19">
        <v>3.2838835295372868</v>
      </c>
      <c r="O16" s="19">
        <v>46.100927591438904</v>
      </c>
      <c r="P16" s="19">
        <v>30.060127586022102</v>
      </c>
      <c r="Q16" s="20">
        <v>121.34178658570761</v>
      </c>
      <c r="R16" s="19">
        <v>2.7359611362588763</v>
      </c>
      <c r="S16" s="19">
        <v>1.0529675675968511</v>
      </c>
      <c r="T16" s="20">
        <v>0.58839419218053834</v>
      </c>
      <c r="U16" s="19">
        <v>75.165792878782426</v>
      </c>
      <c r="V16" s="19">
        <v>37.277934611886032</v>
      </c>
      <c r="W16" s="19">
        <v>343.19841314628093</v>
      </c>
      <c r="X16" s="19">
        <v>3.2275231627126302</v>
      </c>
      <c r="Y16" s="19">
        <v>1.2993139085657039</v>
      </c>
      <c r="Z16" s="19">
        <v>5.6402972420263398</v>
      </c>
    </row>
    <row r="17" spans="1:26" x14ac:dyDescent="0.35">
      <c r="A17" s="3" t="s">
        <v>53</v>
      </c>
      <c r="B17" s="25" t="s">
        <v>24</v>
      </c>
      <c r="C17" s="22">
        <v>178.37979116232466</v>
      </c>
      <c r="D17" s="21">
        <v>220.3557100600965</v>
      </c>
      <c r="E17" s="22">
        <v>587.61544404019401</v>
      </c>
      <c r="F17" s="21">
        <v>3.0564329631695664</v>
      </c>
      <c r="G17" s="21">
        <v>3.5893535467767101</v>
      </c>
      <c r="H17" s="22"/>
      <c r="I17" s="19">
        <v>70.225941250951962</v>
      </c>
      <c r="J17" s="19">
        <v>51.0318243684085</v>
      </c>
      <c r="K17" s="19">
        <v>97.861810198634842</v>
      </c>
      <c r="L17" s="19">
        <v>2.8205340874424398</v>
      </c>
      <c r="M17" s="19">
        <v>3.302462295551865</v>
      </c>
      <c r="N17" s="19">
        <v>2.524605828233307</v>
      </c>
      <c r="O17" s="21">
        <v>57.488372344663105</v>
      </c>
      <c r="P17" s="21">
        <v>66.929551616101492</v>
      </c>
      <c r="Q17" s="22">
        <v>340.8368898662136</v>
      </c>
      <c r="R17" s="21">
        <v>3.9761526242558269</v>
      </c>
      <c r="S17" s="21">
        <v>3.0475336870084431</v>
      </c>
      <c r="T17" s="22">
        <v>0.49175901251716697</v>
      </c>
      <c r="U17" s="19">
        <v>99.948616732481241</v>
      </c>
      <c r="V17" s="19">
        <v>65.497246162413873</v>
      </c>
      <c r="W17" s="19">
        <v>533.59275636573796</v>
      </c>
      <c r="X17" s="19">
        <v>2.1017313678600167</v>
      </c>
      <c r="Y17" s="19">
        <v>1.3714680027449766</v>
      </c>
      <c r="Z17" s="19">
        <v>3.1686850395574133</v>
      </c>
    </row>
    <row r="18" spans="1:26" x14ac:dyDescent="0.35">
      <c r="A18" s="3" t="s">
        <v>53</v>
      </c>
      <c r="B18" s="25" t="s">
        <v>25</v>
      </c>
      <c r="C18" s="20">
        <v>226.16637463933367</v>
      </c>
      <c r="D18" s="19">
        <v>138.36914796063601</v>
      </c>
      <c r="E18" s="20">
        <v>111.22100459129894</v>
      </c>
      <c r="F18" s="19">
        <v>2.7630639767064067</v>
      </c>
      <c r="G18" s="19">
        <v>2.4659959232804201</v>
      </c>
      <c r="H18" s="20">
        <v>0.78707241698395802</v>
      </c>
      <c r="I18" s="19">
        <v>484.6837009130785</v>
      </c>
      <c r="J18" s="19">
        <v>465.28079337884498</v>
      </c>
      <c r="K18" s="19">
        <v>351.76144672070433</v>
      </c>
      <c r="L18" s="19">
        <v>38.910615923790196</v>
      </c>
      <c r="M18" s="19">
        <v>28.588162736892599</v>
      </c>
      <c r="N18" s="19">
        <v>19.573215866723341</v>
      </c>
      <c r="O18" s="19">
        <v>187.76232061990535</v>
      </c>
      <c r="P18" s="19">
        <v>174.40535974684198</v>
      </c>
      <c r="Q18" s="20">
        <v>169.91941774140014</v>
      </c>
      <c r="R18" s="19">
        <v>5.9772720385121305</v>
      </c>
      <c r="S18" s="19">
        <v>5.8956267631860797</v>
      </c>
      <c r="T18" s="20">
        <v>0.63615683350762897</v>
      </c>
      <c r="U18" s="19">
        <v>2137.3755267904166</v>
      </c>
      <c r="V18" s="19">
        <v>2537.6848006244568</v>
      </c>
      <c r="W18" s="19">
        <v>1753.3674447689471</v>
      </c>
      <c r="X18" s="19">
        <v>38.236491466181064</v>
      </c>
      <c r="Y18" s="19">
        <v>40.255812980013673</v>
      </c>
      <c r="Z18" s="19">
        <v>24.422985775195666</v>
      </c>
    </row>
    <row r="19" spans="1:26" x14ac:dyDescent="0.35">
      <c r="A19" s="3" t="s">
        <v>53</v>
      </c>
      <c r="B19" s="25" t="s">
        <v>26</v>
      </c>
      <c r="C19" s="22">
        <v>169.04759538219366</v>
      </c>
      <c r="D19" s="21">
        <v>153.56347885475103</v>
      </c>
      <c r="E19" s="22">
        <v>246.33640458381987</v>
      </c>
      <c r="F19" s="21">
        <v>1.37033187367507</v>
      </c>
      <c r="G19" s="21">
        <v>2.5171427785431901</v>
      </c>
      <c r="H19" s="22">
        <v>0.20261571797879799</v>
      </c>
      <c r="I19" s="19">
        <v>452.2212603752676</v>
      </c>
      <c r="J19" s="19">
        <v>348.75872772283668</v>
      </c>
      <c r="K19" s="19">
        <v>494.13705363812051</v>
      </c>
      <c r="L19" s="19">
        <v>31.980819679252701</v>
      </c>
      <c r="M19" s="19">
        <v>20.164966021239966</v>
      </c>
      <c r="N19" s="19">
        <v>30.021507683250704</v>
      </c>
      <c r="O19" s="21">
        <v>261.513306071709</v>
      </c>
      <c r="P19" s="21">
        <v>218.62931946852834</v>
      </c>
      <c r="Q19" s="22">
        <v>350.45653340967721</v>
      </c>
      <c r="R19" s="21">
        <v>7.6244708235856775</v>
      </c>
      <c r="S19" s="21">
        <v>7.6730849424459135</v>
      </c>
      <c r="T19" s="22">
        <v>0.82300562855220416</v>
      </c>
      <c r="U19" s="19">
        <v>3275.85425945413</v>
      </c>
      <c r="V19" s="19">
        <v>5002.1958139238004</v>
      </c>
      <c r="W19" s="19">
        <v>3294.6754704660566</v>
      </c>
      <c r="X19" s="19">
        <v>36.180458123908004</v>
      </c>
      <c r="Y19" s="19">
        <v>46.439099832218538</v>
      </c>
      <c r="Z19" s="19">
        <v>39.89603370807766</v>
      </c>
    </row>
    <row r="20" spans="1:26" x14ac:dyDescent="0.35">
      <c r="A20" s="3" t="s">
        <v>53</v>
      </c>
      <c r="B20" s="25" t="s">
        <v>27</v>
      </c>
      <c r="C20" s="20">
        <v>273.145792627042</v>
      </c>
      <c r="D20" s="19">
        <v>247.53133514721151</v>
      </c>
      <c r="E20" s="20">
        <v>320.91195486839803</v>
      </c>
      <c r="F20" s="19">
        <v>2.166902192369967</v>
      </c>
      <c r="G20" s="19">
        <v>2.8281330811665151</v>
      </c>
      <c r="H20" s="20"/>
      <c r="I20" s="19">
        <v>632.93881018942102</v>
      </c>
      <c r="J20" s="19">
        <v>507.03937376003603</v>
      </c>
      <c r="K20" s="19">
        <v>620.00774538423241</v>
      </c>
      <c r="L20" s="19">
        <v>37.175086807900037</v>
      </c>
      <c r="M20" s="19">
        <v>26.635116183794402</v>
      </c>
      <c r="N20" s="19">
        <v>33.435599934280134</v>
      </c>
      <c r="O20" s="19">
        <v>723.22440160701728</v>
      </c>
      <c r="P20" s="19">
        <v>524.12265739010229</v>
      </c>
      <c r="Q20" s="20">
        <v>383.70749313950722</v>
      </c>
      <c r="R20" s="19">
        <v>30.897839181808152</v>
      </c>
      <c r="S20" s="19">
        <v>28.094707464347199</v>
      </c>
      <c r="T20" s="20">
        <v>2.6690194377667336</v>
      </c>
      <c r="U20" s="19">
        <v>16585.256750256998</v>
      </c>
      <c r="V20" s="19">
        <v>16164.481573554467</v>
      </c>
      <c r="W20" s="19">
        <v>5694.1298185393971</v>
      </c>
      <c r="X20" s="19">
        <v>76.416721914495398</v>
      </c>
      <c r="Y20" s="19">
        <v>85.401432373273437</v>
      </c>
      <c r="Z20" s="19">
        <v>50.856424707430072</v>
      </c>
    </row>
    <row r="21" spans="1:26" x14ac:dyDescent="0.35">
      <c r="A21" s="3" t="s">
        <v>53</v>
      </c>
      <c r="B21" s="25" t="s">
        <v>28</v>
      </c>
      <c r="C21" s="22">
        <v>294.3388295804653</v>
      </c>
      <c r="D21" s="21">
        <v>336.76743749359201</v>
      </c>
      <c r="E21" s="22">
        <v>358.31552232538417</v>
      </c>
      <c r="F21" s="21">
        <v>1.9119096518471037</v>
      </c>
      <c r="G21" s="21">
        <v>2.0090950741483335</v>
      </c>
      <c r="H21" s="22"/>
      <c r="I21" s="19">
        <v>677.8319099041056</v>
      </c>
      <c r="J21" s="19">
        <v>639.71582355391081</v>
      </c>
      <c r="K21" s="19">
        <v>616.9271558454343</v>
      </c>
      <c r="L21" s="19">
        <v>64.854328420984928</v>
      </c>
      <c r="M21" s="19">
        <v>61.057266084567139</v>
      </c>
      <c r="N21" s="19">
        <v>54.523509448008802</v>
      </c>
      <c r="O21" s="21">
        <v>9437.7250761126397</v>
      </c>
      <c r="P21" s="21">
        <v>5902.1284871665302</v>
      </c>
      <c r="Q21" s="22">
        <v>3877.4431276033761</v>
      </c>
      <c r="R21" s="21">
        <v>20.136521259679132</v>
      </c>
      <c r="S21" s="21">
        <v>14.649681021614867</v>
      </c>
      <c r="T21" s="22">
        <v>9.1301649062088437</v>
      </c>
      <c r="U21" s="19">
        <v>18616.920209798165</v>
      </c>
      <c r="V21" s="19">
        <v>17641.325474228765</v>
      </c>
      <c r="W21" s="19">
        <v>10618.008989843103</v>
      </c>
      <c r="X21" s="19">
        <v>293.98669030171067</v>
      </c>
      <c r="Y21" s="19">
        <v>286.26916210881103</v>
      </c>
      <c r="Z21" s="19">
        <v>303.10299286937538</v>
      </c>
    </row>
    <row r="22" spans="1:26" x14ac:dyDescent="0.35">
      <c r="A22" s="3" t="s">
        <v>53</v>
      </c>
      <c r="B22" s="25" t="s">
        <v>29</v>
      </c>
      <c r="C22" s="20">
        <v>48.765538462504232</v>
      </c>
      <c r="D22" s="19">
        <v>62.2535107846142</v>
      </c>
      <c r="E22" s="20">
        <v>165.47613269824066</v>
      </c>
      <c r="F22" s="19">
        <v>2.6425721660178167</v>
      </c>
      <c r="G22" s="19">
        <v>1.5316604303912031</v>
      </c>
      <c r="H22" s="20"/>
      <c r="I22" s="19">
        <v>28.953686739684468</v>
      </c>
      <c r="J22" s="19">
        <v>30.051081922641899</v>
      </c>
      <c r="K22" s="19">
        <v>117.91352723655602</v>
      </c>
      <c r="L22" s="19">
        <v>1.6986220986654665</v>
      </c>
      <c r="M22" s="19">
        <v>1.9445848090687232</v>
      </c>
      <c r="N22" s="19">
        <v>2.7956772365895737</v>
      </c>
      <c r="O22" s="19">
        <v>45.303882572524095</v>
      </c>
      <c r="P22" s="19">
        <v>46.403927588391333</v>
      </c>
      <c r="Q22" s="20">
        <v>202.95152217742509</v>
      </c>
      <c r="R22" s="19">
        <v>4.1798378104583502</v>
      </c>
      <c r="S22" s="19">
        <v>2.0553671264880236</v>
      </c>
      <c r="T22" s="20">
        <v>0.40395801663578784</v>
      </c>
      <c r="U22" s="19">
        <v>40.018451163656536</v>
      </c>
      <c r="V22" s="19">
        <v>43.010494063264133</v>
      </c>
      <c r="W22" s="19">
        <v>300.63931145631949</v>
      </c>
      <c r="X22" s="19">
        <v>1.3222749276702432</v>
      </c>
      <c r="Y22" s="19">
        <v>0.90874990840326608</v>
      </c>
      <c r="Z22" s="19">
        <v>4.266780000127846</v>
      </c>
    </row>
    <row r="23" spans="1:26" x14ac:dyDescent="0.35">
      <c r="A23" s="3" t="s">
        <v>53</v>
      </c>
      <c r="B23" s="25" t="s">
        <v>30</v>
      </c>
      <c r="C23" s="22">
        <v>40.076374987480399</v>
      </c>
      <c r="D23" s="21">
        <v>61.304904789796261</v>
      </c>
      <c r="E23" s="22">
        <v>104.74961963864986</v>
      </c>
      <c r="F23" s="21">
        <v>2.6623377765682665</v>
      </c>
      <c r="G23" s="21">
        <v>1.7646199690281865</v>
      </c>
      <c r="H23" s="22">
        <v>6.7221884017666197E-2</v>
      </c>
      <c r="I23" s="19">
        <v>599.26032775957128</v>
      </c>
      <c r="J23" s="19">
        <v>652.82919890648202</v>
      </c>
      <c r="K23" s="19">
        <v>851.07773166442337</v>
      </c>
      <c r="L23" s="19">
        <v>18.505988595050635</v>
      </c>
      <c r="M23" s="19">
        <v>15.863752749967233</v>
      </c>
      <c r="N23" s="19">
        <v>21.823371694978732</v>
      </c>
      <c r="O23" s="21">
        <v>108.77256895265924</v>
      </c>
      <c r="P23" s="21">
        <v>57.023191869525135</v>
      </c>
      <c r="Q23" s="22">
        <v>124.78205426411201</v>
      </c>
      <c r="R23" s="21">
        <v>5.0265481807162269</v>
      </c>
      <c r="S23" s="21">
        <v>3.05316778364746</v>
      </c>
      <c r="T23" s="22"/>
      <c r="U23" s="19">
        <v>7059.2786012705228</v>
      </c>
      <c r="V23" s="19">
        <v>6698.2835338440391</v>
      </c>
      <c r="W23" s="19">
        <v>6082.5073456705941</v>
      </c>
      <c r="X23" s="19">
        <v>31.1977895891775</v>
      </c>
      <c r="Y23" s="19">
        <v>25.266836463910636</v>
      </c>
      <c r="Z23" s="19">
        <v>36.712757634786932</v>
      </c>
    </row>
    <row r="24" spans="1:26" x14ac:dyDescent="0.35">
      <c r="A24" s="3" t="s">
        <v>53</v>
      </c>
      <c r="B24" s="25" t="s">
        <v>31</v>
      </c>
      <c r="C24" s="20">
        <v>1287.5440855746365</v>
      </c>
      <c r="D24" s="19">
        <v>1144.0365434735302</v>
      </c>
      <c r="E24" s="20">
        <v>1506.5623298338371</v>
      </c>
      <c r="F24" s="19">
        <v>2.3966691498037536</v>
      </c>
      <c r="G24" s="19">
        <v>1.8764614798458801</v>
      </c>
      <c r="H24" s="20">
        <v>3.7123293232378597E-2</v>
      </c>
      <c r="I24" s="19">
        <v>274.61073470998366</v>
      </c>
      <c r="J24" s="19">
        <v>159.62925552746199</v>
      </c>
      <c r="K24" s="19">
        <v>571.9849341961567</v>
      </c>
      <c r="L24" s="19">
        <v>26.113450361242901</v>
      </c>
      <c r="M24" s="19">
        <v>11.953124234788833</v>
      </c>
      <c r="N24" s="19">
        <v>23.315547151188735</v>
      </c>
      <c r="O24" s="19">
        <v>3450.0308593745799</v>
      </c>
      <c r="P24" s="19">
        <v>1685.8486080906966</v>
      </c>
      <c r="Q24" s="20">
        <v>1874.3048511751451</v>
      </c>
      <c r="R24" s="19">
        <v>9.2655816276793601</v>
      </c>
      <c r="S24" s="19">
        <v>8.3772743547738227</v>
      </c>
      <c r="T24" s="20">
        <v>3.9975242235284196</v>
      </c>
      <c r="U24" s="19">
        <v>13080.583233593745</v>
      </c>
      <c r="V24" s="19">
        <v>14912.027342048634</v>
      </c>
      <c r="W24" s="19">
        <v>7964.5992777842976</v>
      </c>
      <c r="X24" s="19">
        <v>152.10926687353563</v>
      </c>
      <c r="Y24" s="19">
        <v>183.88302675939201</v>
      </c>
      <c r="Z24" s="19">
        <v>195.51977699669283</v>
      </c>
    </row>
    <row r="25" spans="1:26" x14ac:dyDescent="0.35">
      <c r="A25" s="3" t="s">
        <v>53</v>
      </c>
      <c r="B25" s="25" t="s">
        <v>32</v>
      </c>
      <c r="C25" s="22">
        <v>125.47392357461212</v>
      </c>
      <c r="D25" s="21">
        <v>126.24200055298066</v>
      </c>
      <c r="E25" s="22">
        <v>215.65738578892652</v>
      </c>
      <c r="F25" s="21">
        <v>1.2342902161597253</v>
      </c>
      <c r="G25" s="21">
        <v>2.6246955468552371</v>
      </c>
      <c r="H25" s="22">
        <v>0.62461656840531887</v>
      </c>
      <c r="I25" s="19">
        <v>535.15063481814707</v>
      </c>
      <c r="J25" s="19">
        <v>551.11925640732727</v>
      </c>
      <c r="K25" s="19">
        <v>617.70374186200161</v>
      </c>
      <c r="L25" s="19">
        <v>30.506672844441898</v>
      </c>
      <c r="M25" s="19">
        <v>23.805435651756735</v>
      </c>
      <c r="N25" s="19">
        <v>29.402222957341067</v>
      </c>
      <c r="O25" s="21">
        <v>424.57219467326235</v>
      </c>
      <c r="P25" s="21">
        <v>226.046996730052</v>
      </c>
      <c r="Q25" s="22">
        <v>286.76709116696696</v>
      </c>
      <c r="R25" s="21">
        <v>7.4941774114574224</v>
      </c>
      <c r="S25" s="21">
        <v>7.1091901259287624</v>
      </c>
      <c r="T25" s="22">
        <v>1.04953753615575</v>
      </c>
      <c r="U25" s="19">
        <v>6797.1462386894409</v>
      </c>
      <c r="V25" s="19">
        <v>6178.4981448644867</v>
      </c>
      <c r="W25" s="19">
        <v>3210.2829376367531</v>
      </c>
      <c r="X25" s="19">
        <v>75.061689348564443</v>
      </c>
      <c r="Y25" s="19">
        <v>51.647250221316568</v>
      </c>
      <c r="Z25" s="19">
        <v>33.648264604081</v>
      </c>
    </row>
    <row r="26" spans="1:26" x14ac:dyDescent="0.35">
      <c r="A26" s="3" t="s">
        <v>53</v>
      </c>
      <c r="B26" s="25" t="s">
        <v>33</v>
      </c>
      <c r="C26" s="20">
        <v>98.062273581394791</v>
      </c>
      <c r="D26" s="19">
        <v>91.474719981054065</v>
      </c>
      <c r="E26" s="20">
        <v>101.1939532000024</v>
      </c>
      <c r="F26" s="19">
        <v>1.4950846204222799</v>
      </c>
      <c r="G26" s="19">
        <v>2.03937879114845</v>
      </c>
      <c r="H26" s="20">
        <v>1.34084413165384</v>
      </c>
      <c r="I26" s="19">
        <v>423.93615371958703</v>
      </c>
      <c r="J26" s="19">
        <v>372.69156794121096</v>
      </c>
      <c r="K26" s="19">
        <v>271.27526694922045</v>
      </c>
      <c r="L26" s="19">
        <v>29.418124817608501</v>
      </c>
      <c r="M26" s="19">
        <v>17.421463244890568</v>
      </c>
      <c r="N26" s="19">
        <v>20.489077221641242</v>
      </c>
      <c r="O26" s="19">
        <v>190.23283729487366</v>
      </c>
      <c r="P26" s="19">
        <v>124.74833919285915</v>
      </c>
      <c r="Q26" s="20">
        <v>169.35717805232693</v>
      </c>
      <c r="R26" s="19">
        <v>5.4228789273493732</v>
      </c>
      <c r="S26" s="19">
        <v>4.1849010661143229</v>
      </c>
      <c r="T26" s="20">
        <v>0.90741564414241238</v>
      </c>
      <c r="U26" s="19">
        <v>2376.806248591693</v>
      </c>
      <c r="V26" s="19">
        <v>2798.6744675159803</v>
      </c>
      <c r="W26" s="19">
        <v>1473.0744122603735</v>
      </c>
      <c r="X26" s="19">
        <v>39.680770018747531</v>
      </c>
      <c r="Y26" s="19">
        <v>34.745037362912363</v>
      </c>
      <c r="Z26" s="19">
        <v>25.520971619243131</v>
      </c>
    </row>
    <row r="27" spans="1:26" x14ac:dyDescent="0.35">
      <c r="A27" s="3" t="s">
        <v>53</v>
      </c>
      <c r="B27" s="25" t="s">
        <v>34</v>
      </c>
      <c r="C27" s="22">
        <v>25.453179708463399</v>
      </c>
      <c r="D27" s="21">
        <v>22.250639216495099</v>
      </c>
      <c r="E27" s="22">
        <v>69.940349268903731</v>
      </c>
      <c r="F27" s="21">
        <v>2.9918525502401665</v>
      </c>
      <c r="G27" s="21">
        <v>2.516090990312255</v>
      </c>
      <c r="H27" s="22"/>
      <c r="I27" s="19">
        <v>443.25864709315465</v>
      </c>
      <c r="J27" s="19">
        <v>366.05808620431549</v>
      </c>
      <c r="K27" s="19">
        <v>707.18631682340992</v>
      </c>
      <c r="L27" s="19">
        <v>20.650729543912732</v>
      </c>
      <c r="M27" s="19">
        <v>10.16343535772547</v>
      </c>
      <c r="N27" s="19">
        <v>20.395638085872495</v>
      </c>
      <c r="O27" s="21">
        <v>50.561569041125232</v>
      </c>
      <c r="P27" s="21">
        <v>39.287436896078134</v>
      </c>
      <c r="Q27" s="22">
        <v>71.492340267805204</v>
      </c>
      <c r="R27" s="21">
        <v>4.2632709891846829</v>
      </c>
      <c r="S27" s="21">
        <v>3.4832767252765766</v>
      </c>
      <c r="T27" s="22">
        <v>0.29255838287661901</v>
      </c>
      <c r="U27" s="19">
        <v>3439.9436295420696</v>
      </c>
      <c r="V27" s="19">
        <v>3118.3684080206699</v>
      </c>
      <c r="W27" s="19">
        <v>3400.4883633532136</v>
      </c>
      <c r="X27" s="19">
        <v>25.671092897206901</v>
      </c>
      <c r="Y27" s="19">
        <v>20.60411113485603</v>
      </c>
      <c r="Z27" s="19">
        <v>20.802616439547339</v>
      </c>
    </row>
    <row r="28" spans="1:26" x14ac:dyDescent="0.35">
      <c r="A28" s="3" t="s">
        <v>53</v>
      </c>
      <c r="B28" s="25" t="s">
        <v>35</v>
      </c>
      <c r="C28" s="20">
        <v>1021.872435851491</v>
      </c>
      <c r="D28" s="19">
        <v>860.41805302843295</v>
      </c>
      <c r="E28" s="20">
        <v>1457.8778013507654</v>
      </c>
      <c r="F28" s="19">
        <v>2.2288992832486669</v>
      </c>
      <c r="G28" s="19">
        <v>3.7484434777382747</v>
      </c>
      <c r="H28" s="20">
        <v>1.2387428743197053</v>
      </c>
      <c r="I28" s="19">
        <v>49.071754113162264</v>
      </c>
      <c r="J28" s="19">
        <v>39.9305706348756</v>
      </c>
      <c r="K28" s="19">
        <v>1131.8546831037484</v>
      </c>
      <c r="L28" s="19">
        <v>4.7571673327557695</v>
      </c>
      <c r="M28" s="19">
        <v>3.244065885372355</v>
      </c>
      <c r="N28" s="19">
        <v>42.344558477288068</v>
      </c>
      <c r="O28" s="19">
        <v>1073.5504022518717</v>
      </c>
      <c r="P28" s="19">
        <v>503.3376343882756</v>
      </c>
      <c r="Q28" s="20">
        <v>1285.7511687743058</v>
      </c>
      <c r="R28" s="19">
        <v>3.0519333391146404</v>
      </c>
      <c r="S28" s="19">
        <v>1.503073895446098</v>
      </c>
      <c r="T28" s="20">
        <v>4.2641758387999964</v>
      </c>
      <c r="U28" s="19">
        <v>94.636237634692137</v>
      </c>
      <c r="V28" s="19">
        <v>77.65922139449566</v>
      </c>
      <c r="W28" s="19">
        <v>7109.0190827447332</v>
      </c>
      <c r="X28" s="19">
        <v>3.4910726419853497</v>
      </c>
      <c r="Y28" s="19">
        <v>2.0017688685989068</v>
      </c>
      <c r="Z28" s="19">
        <v>106.08080228265094</v>
      </c>
    </row>
    <row r="29" spans="1:26" x14ac:dyDescent="0.35">
      <c r="A29" s="3" t="s">
        <v>53</v>
      </c>
      <c r="B29" s="25" t="s">
        <v>36</v>
      </c>
      <c r="C29" s="22">
        <v>118.97592211257601</v>
      </c>
      <c r="D29" s="21">
        <v>201.41390448048</v>
      </c>
      <c r="E29" s="22">
        <v>207.54596092634173</v>
      </c>
      <c r="F29" s="21">
        <v>1.3170832975713049</v>
      </c>
      <c r="G29" s="21">
        <v>1.5050271397179333</v>
      </c>
      <c r="H29" s="22"/>
      <c r="I29" s="19">
        <v>492.44820954800434</v>
      </c>
      <c r="J29" s="19">
        <v>576.67654751764633</v>
      </c>
      <c r="K29" s="19">
        <v>695.07940205763327</v>
      </c>
      <c r="L29" s="19">
        <v>21.738856558684933</v>
      </c>
      <c r="M29" s="19">
        <v>22.827632682977796</v>
      </c>
      <c r="N29" s="19">
        <v>30.432348016152002</v>
      </c>
      <c r="O29" s="21">
        <v>280.89201753815831</v>
      </c>
      <c r="P29" s="21">
        <v>158.27874295148533</v>
      </c>
      <c r="Q29" s="22">
        <v>215.21865929764908</v>
      </c>
      <c r="R29" s="21">
        <v>4.4433465098368794</v>
      </c>
      <c r="S29" s="21">
        <v>5.1164119835616431</v>
      </c>
      <c r="T29" s="22">
        <v>1.9798940204546713</v>
      </c>
      <c r="U29" s="19">
        <v>5878.5338692936966</v>
      </c>
      <c r="V29" s="19">
        <v>4296.5713667329901</v>
      </c>
      <c r="W29" s="19">
        <v>5249.3507093400231</v>
      </c>
      <c r="X29" s="19">
        <v>60.681569405176809</v>
      </c>
      <c r="Y29" s="19">
        <v>36.591886449166232</v>
      </c>
      <c r="Z29" s="19">
        <v>45.625765332162793</v>
      </c>
    </row>
    <row r="30" spans="1:26" x14ac:dyDescent="0.35">
      <c r="A30" s="3" t="s">
        <v>53</v>
      </c>
      <c r="B30" s="25" t="s">
        <v>37</v>
      </c>
      <c r="C30" s="20">
        <v>85.626730306515682</v>
      </c>
      <c r="D30" s="19">
        <v>123.45172129825367</v>
      </c>
      <c r="E30" s="20">
        <v>125.16498971129761</v>
      </c>
      <c r="F30" s="19">
        <v>1.8522976877965796</v>
      </c>
      <c r="G30" s="19">
        <v>1.4516430483255232</v>
      </c>
      <c r="H30" s="20">
        <v>0.25324689627250596</v>
      </c>
      <c r="I30" s="19">
        <v>275.56671853499603</v>
      </c>
      <c r="J30" s="19">
        <v>402.82136415515805</v>
      </c>
      <c r="K30" s="19">
        <v>237.77512785086265</v>
      </c>
      <c r="L30" s="19">
        <v>18.327851985273234</v>
      </c>
      <c r="M30" s="19">
        <v>21.620994429889464</v>
      </c>
      <c r="N30" s="19">
        <v>19.247462847908427</v>
      </c>
      <c r="O30" s="19">
        <v>264.016746469184</v>
      </c>
      <c r="P30" s="19">
        <v>183.51450927093097</v>
      </c>
      <c r="Q30" s="20">
        <v>168.24874502059239</v>
      </c>
      <c r="R30" s="19">
        <v>5.8630202949974199</v>
      </c>
      <c r="S30" s="19">
        <v>6.9202395284087563</v>
      </c>
      <c r="T30" s="20">
        <v>0.78343557737633396</v>
      </c>
      <c r="U30" s="19">
        <v>2924.333435021163</v>
      </c>
      <c r="V30" s="19">
        <v>2520.2716738745203</v>
      </c>
      <c r="W30" s="19">
        <v>1464.8117289021131</v>
      </c>
      <c r="X30" s="19">
        <v>47.733518248666535</v>
      </c>
      <c r="Y30" s="19">
        <v>36.529229403653737</v>
      </c>
      <c r="Z30" s="19">
        <v>22.387913444948467</v>
      </c>
    </row>
    <row r="31" spans="1:26" x14ac:dyDescent="0.35">
      <c r="A31" s="3" t="s">
        <v>53</v>
      </c>
      <c r="B31" s="25" t="s">
        <v>38</v>
      </c>
      <c r="C31" s="22">
        <v>108.258497099612</v>
      </c>
      <c r="D31" s="21">
        <v>140.88328397912665</v>
      </c>
      <c r="E31" s="22">
        <v>550.5885482055279</v>
      </c>
      <c r="F31" s="21">
        <v>2.0065864194399134</v>
      </c>
      <c r="G31" s="21">
        <v>1.6969801874085135</v>
      </c>
      <c r="H31" s="22">
        <v>0.42895639472332264</v>
      </c>
      <c r="I31" s="19">
        <v>70.122321254741664</v>
      </c>
      <c r="J31" s="19">
        <v>56.906181919382838</v>
      </c>
      <c r="K31" s="19">
        <v>166.77039498666167</v>
      </c>
      <c r="L31" s="19">
        <v>2.9819768491464469</v>
      </c>
      <c r="M31" s="19">
        <v>1.8459744480958769</v>
      </c>
      <c r="N31" s="19">
        <v>1.840280997536236</v>
      </c>
      <c r="O31" s="21">
        <v>85.861521941424556</v>
      </c>
      <c r="P31" s="21">
        <v>69.842932983215618</v>
      </c>
      <c r="Q31" s="22">
        <v>308.07980623717589</v>
      </c>
      <c r="R31" s="21">
        <v>2.4652091699179999</v>
      </c>
      <c r="S31" s="21">
        <v>0.66515456825870434</v>
      </c>
      <c r="T31" s="22">
        <v>0.442859842579652</v>
      </c>
      <c r="U31" s="19">
        <v>129.71698340981433</v>
      </c>
      <c r="V31" s="19">
        <v>50.031910710200833</v>
      </c>
      <c r="W31" s="19">
        <v>337.03476134796449</v>
      </c>
      <c r="X31" s="19">
        <v>2.5610510954937835</v>
      </c>
      <c r="Y31" s="19">
        <v>0.78013115721013193</v>
      </c>
      <c r="Z31" s="19">
        <v>4.04922988239663</v>
      </c>
    </row>
    <row r="32" spans="1:26" x14ac:dyDescent="0.35">
      <c r="A32" s="3" t="s">
        <v>53</v>
      </c>
      <c r="B32" s="25" t="s">
        <v>39</v>
      </c>
      <c r="C32" s="20">
        <v>103.69704859092558</v>
      </c>
      <c r="D32" s="19">
        <v>136.512023414759</v>
      </c>
      <c r="E32" s="20">
        <v>107.89257666045133</v>
      </c>
      <c r="F32" s="19">
        <v>1.3588440795092911</v>
      </c>
      <c r="G32" s="19">
        <v>1.7015913651947034</v>
      </c>
      <c r="H32" s="20">
        <v>0.28851036523676532</v>
      </c>
      <c r="I32" s="19">
        <v>362.04571120375095</v>
      </c>
      <c r="J32" s="19">
        <v>445.46753320115801</v>
      </c>
      <c r="K32" s="19">
        <v>393.8004657553563</v>
      </c>
      <c r="L32" s="19">
        <v>30.312743968692132</v>
      </c>
      <c r="M32" s="19">
        <v>26.218691263064898</v>
      </c>
      <c r="N32" s="19">
        <v>21.754614395628735</v>
      </c>
      <c r="O32" s="19">
        <v>278.58064131947702</v>
      </c>
      <c r="P32" s="19">
        <v>125.25272406406179</v>
      </c>
      <c r="Q32" s="20">
        <v>223.521200065946</v>
      </c>
      <c r="R32" s="19">
        <v>6.8910369542616126</v>
      </c>
      <c r="S32" s="19">
        <v>5.4244063985657434</v>
      </c>
      <c r="T32" s="20">
        <v>0.238439988756696</v>
      </c>
      <c r="U32" s="19">
        <v>3972.518183048493</v>
      </c>
      <c r="V32" s="19">
        <v>2554.6486672956466</v>
      </c>
      <c r="W32" s="19">
        <v>2391.0038992494597</v>
      </c>
      <c r="X32" s="19">
        <v>58.046276137515001</v>
      </c>
      <c r="Y32" s="19">
        <v>32.352961226660234</v>
      </c>
      <c r="Z32" s="19">
        <v>30.45473226777267</v>
      </c>
    </row>
    <row r="33" spans="1:26" x14ac:dyDescent="0.35">
      <c r="A33" s="3" t="s">
        <v>53</v>
      </c>
      <c r="B33" s="25" t="s">
        <v>40</v>
      </c>
      <c r="C33" s="22">
        <v>11.058112767504966</v>
      </c>
      <c r="D33" s="21">
        <v>17.27060034917233</v>
      </c>
      <c r="E33" s="22">
        <v>38.58443519758503</v>
      </c>
      <c r="F33" s="21">
        <v>1.4905839483691301</v>
      </c>
      <c r="G33" s="21">
        <v>0.78009526305550636</v>
      </c>
      <c r="H33" s="22">
        <v>0.20261571797879799</v>
      </c>
      <c r="I33" s="19">
        <v>95.085917622439425</v>
      </c>
      <c r="J33" s="19">
        <v>140.46328371661534</v>
      </c>
      <c r="K33" s="19">
        <v>112.68549670120599</v>
      </c>
      <c r="L33" s="19">
        <v>10.702029808609183</v>
      </c>
      <c r="M33" s="19">
        <v>5.5864938445501799</v>
      </c>
      <c r="N33" s="19">
        <v>10.190492005258433</v>
      </c>
      <c r="O33" s="21">
        <v>36.000839351549871</v>
      </c>
      <c r="P33" s="21">
        <v>24.89487721892883</v>
      </c>
      <c r="Q33" s="22">
        <v>96.387207002724679</v>
      </c>
      <c r="R33" s="21">
        <v>2.8538674096200616</v>
      </c>
      <c r="S33" s="21">
        <v>3.9482410556202936</v>
      </c>
      <c r="T33" s="22">
        <v>0.92074297983017195</v>
      </c>
      <c r="U33" s="19">
        <v>3727.5586821211</v>
      </c>
      <c r="V33" s="19">
        <v>2692.881948573327</v>
      </c>
      <c r="W33" s="19">
        <v>4781.3186046051806</v>
      </c>
      <c r="X33" s="19">
        <v>20.559790686001637</v>
      </c>
      <c r="Y33" s="19">
        <v>14.568271595490833</v>
      </c>
      <c r="Z33" s="19">
        <v>29.963233531904866</v>
      </c>
    </row>
    <row r="34" spans="1:26" x14ac:dyDescent="0.35">
      <c r="A34" s="3" t="s">
        <v>53</v>
      </c>
      <c r="B34" s="25" t="s">
        <v>41</v>
      </c>
      <c r="C34" s="20">
        <v>140.43938126066868</v>
      </c>
      <c r="D34" s="19">
        <v>191.32178443298565</v>
      </c>
      <c r="E34" s="20">
        <v>53.574042375574663</v>
      </c>
      <c r="F34" s="19">
        <v>1.9146506915571528</v>
      </c>
      <c r="G34" s="19">
        <v>1.43785045586639</v>
      </c>
      <c r="H34" s="20">
        <v>0.70469064801197001</v>
      </c>
      <c r="I34" s="19">
        <v>238.83246376813767</v>
      </c>
      <c r="J34" s="19">
        <v>227.49292023163267</v>
      </c>
      <c r="K34" s="19">
        <v>219.1696666047072</v>
      </c>
      <c r="L34" s="19">
        <v>23.496387860835171</v>
      </c>
      <c r="M34" s="19">
        <v>15.100932246315267</v>
      </c>
      <c r="N34" s="19">
        <v>12.585423547913699</v>
      </c>
      <c r="O34" s="19">
        <v>536.85132568598328</v>
      </c>
      <c r="P34" s="19">
        <v>338.35745927747831</v>
      </c>
      <c r="Q34" s="20">
        <v>114.31395579804412</v>
      </c>
      <c r="R34" s="19">
        <v>6.6921424414134973</v>
      </c>
      <c r="S34" s="19">
        <v>6.1818215319149097</v>
      </c>
      <c r="T34" s="20">
        <v>1.3384985833422467</v>
      </c>
      <c r="U34" s="19">
        <v>4733.0832761451729</v>
      </c>
      <c r="V34" s="19">
        <v>2798.4307977548033</v>
      </c>
      <c r="W34" s="19">
        <v>1322.5698755182254</v>
      </c>
      <c r="X34" s="19">
        <v>88.561107027640148</v>
      </c>
      <c r="Y34" s="19">
        <v>54.020837761516397</v>
      </c>
      <c r="Z34" s="19">
        <v>24.810793069338086</v>
      </c>
    </row>
  </sheetData>
  <pageMargins left="0.7" right="0.7" top="0.75" bottom="0.75" header="0.3" footer="0.3"/>
  <pageSetup scale="40" orientation="landscape" r:id="rId1"/>
  <ignoredErrors>
    <ignoredError sqref="C38:E3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8FC51-5320-4F59-9B4C-537747638B71}">
  <dimension ref="A1:U36"/>
  <sheetViews>
    <sheetView topLeftCell="F1" workbookViewId="0">
      <selection activeCell="N2" sqref="N2:P36"/>
    </sheetView>
  </sheetViews>
  <sheetFormatPr defaultRowHeight="14.5" x14ac:dyDescent="0.35"/>
  <cols>
    <col min="2" max="2" width="4.7265625" customWidth="1"/>
    <col min="3" max="3" width="22.453125" bestFit="1" customWidth="1"/>
    <col min="14" max="16" width="14.26953125" bestFit="1" customWidth="1"/>
    <col min="17" max="17" width="14.26953125" customWidth="1"/>
    <col min="18" max="18" width="4.7265625" customWidth="1"/>
    <col min="19" max="19" width="22.453125" bestFit="1" customWidth="1"/>
    <col min="20" max="20" width="14.26953125" bestFit="1" customWidth="1"/>
  </cols>
  <sheetData>
    <row r="1" spans="1:21" x14ac:dyDescent="0.35">
      <c r="A1" s="1" t="s">
        <v>42</v>
      </c>
    </row>
    <row r="2" spans="1:21" x14ac:dyDescent="0.35">
      <c r="C2" s="2" t="s">
        <v>0</v>
      </c>
      <c r="D2" s="35" t="s">
        <v>1</v>
      </c>
      <c r="E2" s="36"/>
      <c r="F2" s="37"/>
      <c r="G2" s="35" t="s">
        <v>2</v>
      </c>
      <c r="H2" s="36"/>
      <c r="I2" s="37"/>
      <c r="J2" s="35" t="s">
        <v>3</v>
      </c>
      <c r="K2" s="36"/>
      <c r="L2" s="37"/>
      <c r="N2" s="3" t="s">
        <v>4</v>
      </c>
      <c r="O2" s="3" t="s">
        <v>5</v>
      </c>
      <c r="P2" s="4" t="s">
        <v>6</v>
      </c>
      <c r="S2" s="2" t="s">
        <v>0</v>
      </c>
      <c r="T2" s="5" t="s">
        <v>43</v>
      </c>
      <c r="U2" s="5" t="s">
        <v>7</v>
      </c>
    </row>
    <row r="3" spans="1:21" x14ac:dyDescent="0.35">
      <c r="B3" s="3">
        <v>0</v>
      </c>
      <c r="C3" s="3" t="s">
        <v>8</v>
      </c>
      <c r="D3" s="6">
        <v>168.904492441428</v>
      </c>
      <c r="E3" s="6">
        <v>96.918155401287194</v>
      </c>
      <c r="F3" s="4"/>
      <c r="G3" s="6">
        <v>135.66431553659501</v>
      </c>
      <c r="H3" s="6">
        <v>118.92019883683901</v>
      </c>
      <c r="I3" s="4"/>
      <c r="J3" s="6">
        <v>64.704754504494005</v>
      </c>
      <c r="K3" s="6">
        <v>191.8749880009085</v>
      </c>
      <c r="L3" s="4"/>
      <c r="N3" s="3">
        <v>132.91132392135759</v>
      </c>
      <c r="O3" s="3">
        <v>127.29225718671701</v>
      </c>
      <c r="P3" s="4">
        <v>128.28987125270126</v>
      </c>
      <c r="R3" s="3">
        <v>0</v>
      </c>
      <c r="S3" s="3" t="s">
        <v>8</v>
      </c>
      <c r="T3" s="3">
        <f>AVERAGE(N3:P3)</f>
        <v>129.49781745359198</v>
      </c>
      <c r="U3" s="4">
        <f>STDEV(N3:P3)</f>
        <v>2.9979706903621977</v>
      </c>
    </row>
    <row r="4" spans="1:21" x14ac:dyDescent="0.35">
      <c r="B4" s="3">
        <v>0</v>
      </c>
      <c r="C4" s="3" t="s">
        <v>9</v>
      </c>
      <c r="D4">
        <v>62.537644554103998</v>
      </c>
      <c r="E4">
        <v>34.892020523442298</v>
      </c>
      <c r="F4" s="7">
        <v>36.246626899158201</v>
      </c>
      <c r="H4">
        <v>49.241719032712197</v>
      </c>
      <c r="I4" s="7">
        <v>56.324525799995797</v>
      </c>
      <c r="J4">
        <v>42.183932401011752</v>
      </c>
      <c r="L4" s="7">
        <v>57.184868509054503</v>
      </c>
      <c r="N4" s="8">
        <v>44.558763992234837</v>
      </c>
      <c r="O4" s="8">
        <v>52.783122416353997</v>
      </c>
      <c r="P4" s="7">
        <v>42.183932401011752</v>
      </c>
      <c r="R4" s="3">
        <v>0</v>
      </c>
      <c r="S4" s="3" t="s">
        <v>9</v>
      </c>
      <c r="T4" s="3">
        <f>AVERAGE(N4:P4)</f>
        <v>46.508606269866867</v>
      </c>
      <c r="U4" s="4">
        <f>STDEV(N4:P4)</f>
        <v>5.5621147890045934</v>
      </c>
    </row>
    <row r="5" spans="1:21" x14ac:dyDescent="0.35">
      <c r="B5" s="3">
        <v>0</v>
      </c>
      <c r="C5" s="3" t="s">
        <v>10</v>
      </c>
      <c r="D5" s="6">
        <v>38.267058987196798</v>
      </c>
      <c r="E5" s="6">
        <v>51.320371635712704</v>
      </c>
      <c r="F5" s="4">
        <v>33.7681585536643</v>
      </c>
      <c r="G5" s="6">
        <v>31.747183625262799</v>
      </c>
      <c r="H5" s="6">
        <v>39.440608135349699</v>
      </c>
      <c r="I5" s="4">
        <v>42.452024131188097</v>
      </c>
      <c r="J5" s="6">
        <v>30.229170063993099</v>
      </c>
      <c r="K5" s="6">
        <v>39.629311959077199</v>
      </c>
      <c r="L5" s="4"/>
      <c r="N5" s="3">
        <v>41.118529725524603</v>
      </c>
      <c r="O5" s="3">
        <v>37.879938630600201</v>
      </c>
      <c r="P5" s="4">
        <v>34.929241011535147</v>
      </c>
      <c r="R5" s="3">
        <v>0</v>
      </c>
      <c r="S5" s="3" t="s">
        <v>10</v>
      </c>
      <c r="T5" s="8">
        <f>AVERAGE(N5:P5)</f>
        <v>37.975903122553319</v>
      </c>
      <c r="U5" s="7">
        <f>STDEV(N5:P5)</f>
        <v>3.0957600979510955</v>
      </c>
    </row>
    <row r="6" spans="1:21" x14ac:dyDescent="0.35">
      <c r="B6" s="3"/>
      <c r="C6" s="5" t="s">
        <v>11</v>
      </c>
      <c r="F6" s="7"/>
      <c r="I6" s="7"/>
      <c r="L6" s="7"/>
      <c r="N6" s="8"/>
      <c r="O6" s="8"/>
      <c r="P6" s="7"/>
      <c r="R6" s="3"/>
      <c r="S6" s="5" t="s">
        <v>11</v>
      </c>
      <c r="T6" s="3"/>
      <c r="U6" s="4"/>
    </row>
    <row r="7" spans="1:21" x14ac:dyDescent="0.35">
      <c r="B7" s="9">
        <v>1</v>
      </c>
      <c r="C7" s="9" t="s">
        <v>12</v>
      </c>
      <c r="D7" s="6">
        <v>32.228870240573201</v>
      </c>
      <c r="E7" s="6">
        <v>31.6158569480796</v>
      </c>
      <c r="F7" s="4">
        <v>34.050463964834996</v>
      </c>
      <c r="G7" s="6">
        <v>33.418907611922499</v>
      </c>
      <c r="H7" s="6">
        <v>47.984330707208301</v>
      </c>
      <c r="I7" s="4">
        <v>37.259561179563903</v>
      </c>
      <c r="J7" s="6">
        <v>30.601535236172751</v>
      </c>
      <c r="K7" s="6">
        <v>25.759082388819699</v>
      </c>
      <c r="L7" s="4">
        <v>26.54858825579695</v>
      </c>
      <c r="N7" s="3">
        <v>32.631730384495931</v>
      </c>
      <c r="O7" s="3">
        <v>39.554266499564896</v>
      </c>
      <c r="P7" s="4">
        <v>27.636401960263132</v>
      </c>
      <c r="R7" s="9">
        <v>1</v>
      </c>
      <c r="S7" s="9" t="s">
        <v>12</v>
      </c>
      <c r="T7" s="8">
        <f t="shared" ref="T7:T36" si="0">AVERAGE(N7:P7)</f>
        <v>33.274132948107983</v>
      </c>
      <c r="U7" s="7">
        <f t="shared" ref="U7:U36" si="1">STDEV(N7:P7)</f>
        <v>5.984846245693209</v>
      </c>
    </row>
    <row r="8" spans="1:21" x14ac:dyDescent="0.35">
      <c r="B8" s="10">
        <v>2</v>
      </c>
      <c r="C8" s="10" t="s">
        <v>13</v>
      </c>
      <c r="D8">
        <v>15.8554455711456</v>
      </c>
      <c r="E8">
        <v>16.074968601538298</v>
      </c>
      <c r="F8" s="7">
        <v>31.030670932277602</v>
      </c>
      <c r="G8">
        <v>13.2866859581951</v>
      </c>
      <c r="H8">
        <v>14.6359225011406</v>
      </c>
      <c r="I8" s="7">
        <v>14.606920393576999</v>
      </c>
      <c r="J8">
        <v>27.06277966399335</v>
      </c>
      <c r="K8">
        <v>25.185420031217401</v>
      </c>
      <c r="L8" s="7">
        <v>20.936862242488601</v>
      </c>
      <c r="N8" s="8">
        <v>20.987028368320498</v>
      </c>
      <c r="O8" s="8">
        <v>14.176509617637565</v>
      </c>
      <c r="P8" s="7">
        <v>24.39502064589978</v>
      </c>
      <c r="R8" s="10">
        <v>2</v>
      </c>
      <c r="S8" s="10" t="s">
        <v>13</v>
      </c>
      <c r="T8" s="3">
        <f t="shared" si="0"/>
        <v>19.852852877285951</v>
      </c>
      <c r="U8" s="4">
        <f t="shared" si="1"/>
        <v>5.2028124550118644</v>
      </c>
    </row>
    <row r="9" spans="1:21" x14ac:dyDescent="0.35">
      <c r="B9" s="11">
        <v>3</v>
      </c>
      <c r="C9" s="11" t="s">
        <v>14</v>
      </c>
      <c r="D9" s="6">
        <v>21.280165553838</v>
      </c>
      <c r="E9" s="6">
        <v>9.7676659791379308</v>
      </c>
      <c r="F9" s="4">
        <v>12.6139355970179</v>
      </c>
      <c r="G9" s="6">
        <v>25.333111905037601</v>
      </c>
      <c r="H9" s="6">
        <v>18.464938895701401</v>
      </c>
      <c r="I9" s="4">
        <v>13.1678212712023</v>
      </c>
      <c r="J9" s="6">
        <v>21.88407884370055</v>
      </c>
      <c r="K9" s="6"/>
      <c r="L9" s="4">
        <v>19.336326174216449</v>
      </c>
      <c r="N9" s="3">
        <v>14.553922376664611</v>
      </c>
      <c r="O9" s="3">
        <v>18.988624023980435</v>
      </c>
      <c r="P9" s="4">
        <v>20.610202508958501</v>
      </c>
      <c r="R9" s="11">
        <v>3</v>
      </c>
      <c r="S9" s="11" t="s">
        <v>14</v>
      </c>
      <c r="T9" s="8">
        <f t="shared" si="0"/>
        <v>18.050916303201181</v>
      </c>
      <c r="U9" s="7">
        <f t="shared" si="1"/>
        <v>3.1351402021937114</v>
      </c>
    </row>
    <row r="10" spans="1:21" x14ac:dyDescent="0.35">
      <c r="B10" s="12">
        <v>4</v>
      </c>
      <c r="C10" s="12" t="s">
        <v>15</v>
      </c>
      <c r="D10">
        <v>13.690487966046501</v>
      </c>
      <c r="E10">
        <v>15.635142599341</v>
      </c>
      <c r="F10" s="7">
        <v>18.7942213011254</v>
      </c>
      <c r="G10">
        <v>11.6281068539967</v>
      </c>
      <c r="H10">
        <v>18.629194390829198</v>
      </c>
      <c r="I10" s="7">
        <v>13.9065769681325</v>
      </c>
      <c r="J10">
        <v>24.869695251019699</v>
      </c>
      <c r="K10">
        <v>19.744024714116801</v>
      </c>
      <c r="L10" s="7">
        <v>22.69588101888365</v>
      </c>
      <c r="N10" s="8">
        <v>16.039950622170966</v>
      </c>
      <c r="O10" s="8">
        <v>14.721292737652798</v>
      </c>
      <c r="P10" s="7">
        <v>22.43653366134005</v>
      </c>
      <c r="R10" s="12">
        <v>4</v>
      </c>
      <c r="S10" s="12" t="s">
        <v>15</v>
      </c>
      <c r="T10" s="3">
        <f t="shared" si="0"/>
        <v>17.732592340387939</v>
      </c>
      <c r="U10" s="4">
        <f t="shared" si="1"/>
        <v>4.1267435851190157</v>
      </c>
    </row>
    <row r="11" spans="1:21" x14ac:dyDescent="0.35">
      <c r="B11" s="13">
        <v>5</v>
      </c>
      <c r="C11" s="13" t="s">
        <v>16</v>
      </c>
      <c r="D11" s="14">
        <v>10.1803219064331</v>
      </c>
      <c r="E11" s="14">
        <v>22.562279899276898</v>
      </c>
      <c r="F11" s="15">
        <v>12.885208978697699</v>
      </c>
      <c r="G11" s="14">
        <v>14.606920393576999</v>
      </c>
      <c r="H11" s="14">
        <v>23.022533395294701</v>
      </c>
      <c r="I11" s="15">
        <v>18.327788172762801</v>
      </c>
      <c r="J11" s="14">
        <v>15.168010576763949</v>
      </c>
      <c r="K11" s="14"/>
      <c r="L11" s="15"/>
      <c r="N11" s="16">
        <v>15.20927026146923</v>
      </c>
      <c r="O11" s="16">
        <v>18.652413987211499</v>
      </c>
      <c r="P11" s="15">
        <v>15.168010576763949</v>
      </c>
      <c r="R11" s="13">
        <v>5</v>
      </c>
      <c r="S11" s="13" t="s">
        <v>16</v>
      </c>
      <c r="T11" s="8">
        <f t="shared" si="0"/>
        <v>16.34323160848156</v>
      </c>
      <c r="U11" s="7">
        <f t="shared" si="1"/>
        <v>1.9999170067963177</v>
      </c>
    </row>
    <row r="12" spans="1:21" x14ac:dyDescent="0.35">
      <c r="B12" s="9">
        <v>6</v>
      </c>
      <c r="C12" s="9" t="s">
        <v>17</v>
      </c>
      <c r="D12" s="6">
        <v>37.209769780715497</v>
      </c>
      <c r="E12" s="6">
        <v>32.990980943559101</v>
      </c>
      <c r="F12" s="4">
        <v>51.510369511840203</v>
      </c>
      <c r="G12" s="6">
        <v>28.139295636620801</v>
      </c>
      <c r="H12" s="6">
        <v>37.5136564177838</v>
      </c>
      <c r="I12" s="4">
        <v>50.663182154518303</v>
      </c>
      <c r="J12" s="6">
        <v>28.8939507342306</v>
      </c>
      <c r="K12" s="6">
        <v>30.189526960865599</v>
      </c>
      <c r="L12" s="4">
        <v>26.757610290683399</v>
      </c>
      <c r="N12" s="3">
        <v>40.570373412038265</v>
      </c>
      <c r="O12" s="3">
        <v>38.772044736307635</v>
      </c>
      <c r="P12" s="4">
        <v>28.613695995259864</v>
      </c>
      <c r="R12" s="9">
        <v>6</v>
      </c>
      <c r="S12" s="9" t="s">
        <v>17</v>
      </c>
      <c r="T12" s="16">
        <f t="shared" si="0"/>
        <v>35.985371381201922</v>
      </c>
      <c r="U12" s="15">
        <f t="shared" si="1"/>
        <v>6.4470687140177674</v>
      </c>
    </row>
    <row r="13" spans="1:21" x14ac:dyDescent="0.35">
      <c r="B13" s="10">
        <v>7</v>
      </c>
      <c r="C13" s="10" t="s">
        <v>18</v>
      </c>
      <c r="D13">
        <v>44.070313901324504</v>
      </c>
      <c r="E13">
        <v>29.726935524444201</v>
      </c>
      <c r="F13" s="7">
        <v>26.946150515628201</v>
      </c>
      <c r="G13">
        <v>32.752703636862599</v>
      </c>
      <c r="H13">
        <v>37.5136564177838</v>
      </c>
      <c r="I13" s="7">
        <v>21.898754698498902</v>
      </c>
      <c r="J13">
        <v>26.821888352402301</v>
      </c>
      <c r="K13">
        <v>24.147519961075599</v>
      </c>
      <c r="L13" s="7">
        <v>25.072133621090501</v>
      </c>
      <c r="N13" s="8">
        <v>33.581133313798972</v>
      </c>
      <c r="O13" s="8">
        <v>30.721704917715101</v>
      </c>
      <c r="P13" s="7">
        <v>25.347180644856135</v>
      </c>
      <c r="R13" s="10">
        <v>7</v>
      </c>
      <c r="S13" s="10" t="s">
        <v>18</v>
      </c>
      <c r="T13" s="3">
        <f t="shared" si="0"/>
        <v>29.883339625456738</v>
      </c>
      <c r="U13" s="4">
        <f t="shared" si="1"/>
        <v>4.1805067170195196</v>
      </c>
    </row>
    <row r="14" spans="1:21" x14ac:dyDescent="0.35">
      <c r="B14" s="11">
        <v>8</v>
      </c>
      <c r="C14" s="11" t="s">
        <v>19</v>
      </c>
      <c r="D14" s="6">
        <v>19.283896680683</v>
      </c>
      <c r="E14" s="6">
        <v>18.230563680398799</v>
      </c>
      <c r="F14" s="4">
        <v>30.007517561216101</v>
      </c>
      <c r="G14" s="6">
        <v>21.132926146889901</v>
      </c>
      <c r="H14" s="6">
        <v>21.185955749393099</v>
      </c>
      <c r="I14" s="4">
        <v>21.872455957305601</v>
      </c>
      <c r="J14" s="6">
        <v>15.91899337525755</v>
      </c>
      <c r="K14" s="6">
        <v>15.774228312866549</v>
      </c>
      <c r="L14" s="4">
        <v>13.809087709605549</v>
      </c>
      <c r="N14" s="3">
        <v>22.507325974099302</v>
      </c>
      <c r="O14" s="3">
        <v>21.39711261786287</v>
      </c>
      <c r="P14" s="4">
        <v>15.167436465909882</v>
      </c>
      <c r="R14" s="11">
        <v>8</v>
      </c>
      <c r="S14" s="11" t="s">
        <v>19</v>
      </c>
      <c r="T14" s="8">
        <f t="shared" si="0"/>
        <v>19.690625019290685</v>
      </c>
      <c r="U14" s="7">
        <f t="shared" si="1"/>
        <v>3.9563328274006184</v>
      </c>
    </row>
    <row r="15" spans="1:21" x14ac:dyDescent="0.35">
      <c r="B15" s="12">
        <v>9</v>
      </c>
      <c r="C15" s="12" t="s">
        <v>20</v>
      </c>
      <c r="F15" s="7"/>
      <c r="I15" s="7">
        <v>2.04296258571615</v>
      </c>
      <c r="J15">
        <v>1.911704694564085</v>
      </c>
      <c r="K15">
        <v>2.3372546000469101</v>
      </c>
      <c r="L15" s="7">
        <v>2.3793136946856102</v>
      </c>
      <c r="N15" s="8"/>
      <c r="O15" s="8">
        <v>2.04296258571615</v>
      </c>
      <c r="P15" s="7">
        <v>2.2094243297655352</v>
      </c>
      <c r="R15" s="12">
        <v>9</v>
      </c>
      <c r="S15" s="12" t="s">
        <v>20</v>
      </c>
      <c r="T15" s="3">
        <f t="shared" si="0"/>
        <v>2.1261934577408423</v>
      </c>
      <c r="U15" s="4">
        <f t="shared" si="1"/>
        <v>0.11770622802545969</v>
      </c>
    </row>
    <row r="16" spans="1:21" x14ac:dyDescent="0.35">
      <c r="B16" s="13">
        <v>10</v>
      </c>
      <c r="C16" s="13" t="s">
        <v>21</v>
      </c>
      <c r="D16" s="6">
        <v>28.0288547080177</v>
      </c>
      <c r="E16" s="6">
        <v>24.385838698644601</v>
      </c>
      <c r="F16" s="4">
        <v>36.766972832694201</v>
      </c>
      <c r="G16" s="6">
        <v>27.269957707784702</v>
      </c>
      <c r="H16" s="6">
        <v>38.342356349422097</v>
      </c>
      <c r="I16" s="4">
        <v>41.051719537511801</v>
      </c>
      <c r="J16" s="6">
        <v>28.870046273509601</v>
      </c>
      <c r="K16" s="6">
        <v>24.399332000831851</v>
      </c>
      <c r="L16" s="4">
        <v>25.055945227254352</v>
      </c>
      <c r="N16" s="3">
        <v>29.727222079785502</v>
      </c>
      <c r="O16" s="3">
        <v>35.554677864906203</v>
      </c>
      <c r="P16" s="4">
        <v>26.108441167198603</v>
      </c>
      <c r="R16" s="13">
        <v>10</v>
      </c>
      <c r="S16" s="13" t="s">
        <v>21</v>
      </c>
      <c r="T16" s="8">
        <f t="shared" si="0"/>
        <v>30.463447037296771</v>
      </c>
      <c r="U16" s="7">
        <f t="shared" si="1"/>
        <v>4.7659592243667239</v>
      </c>
    </row>
    <row r="17" spans="2:21" x14ac:dyDescent="0.35">
      <c r="B17" s="9">
        <v>11</v>
      </c>
      <c r="C17" s="9" t="s">
        <v>22</v>
      </c>
      <c r="D17">
        <v>61.968883155888797</v>
      </c>
      <c r="E17">
        <v>45.364084268051798</v>
      </c>
      <c r="F17" s="7">
        <v>26.271855308783099</v>
      </c>
      <c r="G17">
        <v>63.128009150136101</v>
      </c>
      <c r="H17">
        <v>66.5862001039619</v>
      </c>
      <c r="I17" s="7">
        <v>28.608498201911701</v>
      </c>
      <c r="J17">
        <v>33.061046043754502</v>
      </c>
      <c r="K17">
        <v>25.9849254095177</v>
      </c>
      <c r="L17" s="7">
        <v>27.503799723926349</v>
      </c>
      <c r="N17" s="8">
        <v>44.534940910907899</v>
      </c>
      <c r="O17" s="8">
        <v>52.774235818669901</v>
      </c>
      <c r="P17" s="7">
        <v>28.84992372573285</v>
      </c>
      <c r="R17" s="9">
        <v>11</v>
      </c>
      <c r="S17" s="9" t="s">
        <v>22</v>
      </c>
      <c r="T17" s="3">
        <f t="shared" si="0"/>
        <v>42.053033485103548</v>
      </c>
      <c r="U17" s="4">
        <f t="shared" si="1"/>
        <v>12.153726820722959</v>
      </c>
    </row>
    <row r="18" spans="2:21" x14ac:dyDescent="0.35">
      <c r="B18" s="10">
        <v>12</v>
      </c>
      <c r="C18" s="10" t="s">
        <v>23</v>
      </c>
      <c r="D18" s="6">
        <v>6.1319024944365799</v>
      </c>
      <c r="E18" s="6"/>
      <c r="F18" s="4">
        <v>5.5162353767079599</v>
      </c>
      <c r="G18" s="6">
        <v>2.9783398399221799</v>
      </c>
      <c r="H18" s="6"/>
      <c r="I18" s="4">
        <v>4.0453462829397502</v>
      </c>
      <c r="J18" s="6">
        <v>3.5688882252116301</v>
      </c>
      <c r="K18" s="6">
        <v>0.92586620483178494</v>
      </c>
      <c r="L18" s="4">
        <v>0.47403615430116852</v>
      </c>
      <c r="N18" s="3">
        <v>5.8240689355722699</v>
      </c>
      <c r="O18" s="3">
        <v>3.511843061430965</v>
      </c>
      <c r="P18" s="4">
        <v>1.656263528114861</v>
      </c>
      <c r="R18" s="10">
        <v>12</v>
      </c>
      <c r="S18" s="10" t="s">
        <v>23</v>
      </c>
      <c r="T18" s="8">
        <f t="shared" si="0"/>
        <v>3.6640585083726989</v>
      </c>
      <c r="U18" s="7">
        <f t="shared" si="1"/>
        <v>2.0880679192314502</v>
      </c>
    </row>
    <row r="19" spans="2:21" x14ac:dyDescent="0.35">
      <c r="B19" s="11">
        <v>13</v>
      </c>
      <c r="C19" s="11" t="s">
        <v>24</v>
      </c>
      <c r="E19">
        <v>9.1401297990571795</v>
      </c>
      <c r="F19" s="7">
        <v>5.5162353767079599</v>
      </c>
      <c r="H19">
        <v>3.68473170628085</v>
      </c>
      <c r="I19" s="7">
        <v>2.3192469131392799</v>
      </c>
      <c r="J19">
        <v>2.473648947687515</v>
      </c>
      <c r="K19">
        <v>3.3066694856384351</v>
      </c>
      <c r="L19" s="7">
        <v>2.5154473099273802</v>
      </c>
      <c r="N19" s="8">
        <v>7.3281825878825693</v>
      </c>
      <c r="O19" s="8">
        <v>3.0019893097100647</v>
      </c>
      <c r="P19" s="7">
        <v>2.7652552477511101</v>
      </c>
      <c r="R19" s="11">
        <v>13</v>
      </c>
      <c r="S19" s="11" t="s">
        <v>24</v>
      </c>
      <c r="T19" s="3">
        <f t="shared" si="0"/>
        <v>4.365142381781248</v>
      </c>
      <c r="U19" s="4">
        <f t="shared" si="1"/>
        <v>2.5687966445891761</v>
      </c>
    </row>
    <row r="20" spans="2:21" x14ac:dyDescent="0.35">
      <c r="B20" s="12">
        <v>14</v>
      </c>
      <c r="C20" s="12" t="s">
        <v>25</v>
      </c>
      <c r="D20" s="6">
        <v>14.521320445652901</v>
      </c>
      <c r="E20" s="6">
        <v>19.004476750238101</v>
      </c>
      <c r="F20" s="4">
        <v>40.8497680835602</v>
      </c>
      <c r="G20" s="6">
        <v>25.890051527880701</v>
      </c>
      <c r="H20" s="6">
        <v>32.967195411607598</v>
      </c>
      <c r="I20" s="4">
        <v>30.7096671263883</v>
      </c>
      <c r="J20" s="6">
        <v>23.34953691707355</v>
      </c>
      <c r="K20" s="6">
        <v>18.05705267185305</v>
      </c>
      <c r="L20" s="4">
        <v>21.398695164336701</v>
      </c>
      <c r="N20" s="3">
        <v>24.791855093150399</v>
      </c>
      <c r="O20" s="3">
        <v>29.855638021958868</v>
      </c>
      <c r="P20" s="4">
        <v>20.935094917754434</v>
      </c>
      <c r="R20" s="12">
        <v>14</v>
      </c>
      <c r="S20" s="12" t="s">
        <v>25</v>
      </c>
      <c r="T20" s="8">
        <f t="shared" si="0"/>
        <v>25.194196010954567</v>
      </c>
      <c r="U20" s="7">
        <f t="shared" si="1"/>
        <v>4.4738608582629293</v>
      </c>
    </row>
    <row r="21" spans="2:21" x14ac:dyDescent="0.35">
      <c r="B21" s="13">
        <v>15</v>
      </c>
      <c r="C21" s="13" t="s">
        <v>26</v>
      </c>
      <c r="D21">
        <v>40.0129085554453</v>
      </c>
      <c r="E21">
        <v>28.2188043877259</v>
      </c>
      <c r="F21" s="7">
        <v>31.800077087669401</v>
      </c>
      <c r="G21">
        <v>45.379083914960397</v>
      </c>
      <c r="H21">
        <v>35.1175313546835</v>
      </c>
      <c r="I21" s="7">
        <v>34.647724650210797</v>
      </c>
      <c r="J21">
        <v>18.668634581261049</v>
      </c>
      <c r="K21">
        <v>16.530520885177399</v>
      </c>
      <c r="L21" s="7">
        <v>17.198636271102249</v>
      </c>
      <c r="N21" s="8">
        <v>33.343930010280197</v>
      </c>
      <c r="O21" s="8">
        <v>38.381446639951569</v>
      </c>
      <c r="P21" s="7">
        <v>17.465930579180235</v>
      </c>
      <c r="R21" s="13">
        <v>15</v>
      </c>
      <c r="S21" s="13" t="s">
        <v>26</v>
      </c>
      <c r="T21" s="3">
        <f t="shared" si="0"/>
        <v>29.730435743137335</v>
      </c>
      <c r="U21" s="4">
        <f t="shared" si="1"/>
        <v>10.915938284733095</v>
      </c>
    </row>
    <row r="22" spans="2:21" x14ac:dyDescent="0.35">
      <c r="B22" s="9">
        <v>16</v>
      </c>
      <c r="C22" s="9" t="s">
        <v>27</v>
      </c>
      <c r="D22" s="6">
        <v>63.208126234174401</v>
      </c>
      <c r="E22" s="6">
        <v>35.966481907468697</v>
      </c>
      <c r="F22" s="4">
        <v>39.983972094460299</v>
      </c>
      <c r="G22" s="6">
        <v>30.588478369636999</v>
      </c>
      <c r="H22" s="6">
        <v>32.035252188497402</v>
      </c>
      <c r="I22" s="4">
        <v>52.352087888535202</v>
      </c>
      <c r="J22" s="6">
        <v>41.498423885722197</v>
      </c>
      <c r="K22" s="6"/>
      <c r="L22" s="4">
        <v>44.411472337597601</v>
      </c>
      <c r="N22" s="3">
        <v>46.386193412034459</v>
      </c>
      <c r="O22" s="3">
        <v>38.325272815556531</v>
      </c>
      <c r="P22" s="4">
        <v>42.954948111659903</v>
      </c>
      <c r="R22" s="9">
        <v>16</v>
      </c>
      <c r="S22" s="9" t="s">
        <v>27</v>
      </c>
      <c r="T22" s="8">
        <f t="shared" si="0"/>
        <v>42.555471446416966</v>
      </c>
      <c r="U22" s="7">
        <f t="shared" si="1"/>
        <v>4.0452807591359754</v>
      </c>
    </row>
    <row r="23" spans="2:21" x14ac:dyDescent="0.35">
      <c r="B23" s="10">
        <v>17</v>
      </c>
      <c r="C23" s="10" t="s">
        <v>28</v>
      </c>
      <c r="D23">
        <v>49.602197309026501</v>
      </c>
      <c r="E23">
        <v>43.816057355487999</v>
      </c>
      <c r="F23" s="7">
        <v>25.040266082218999</v>
      </c>
      <c r="G23">
        <v>13.730161907095299</v>
      </c>
      <c r="H23">
        <v>26.368716906299301</v>
      </c>
      <c r="I23" s="7">
        <v>15.6995300883334</v>
      </c>
      <c r="J23">
        <v>51.784813175156501</v>
      </c>
      <c r="L23" s="7"/>
      <c r="N23" s="8">
        <v>39.486173582244504</v>
      </c>
      <c r="O23" s="8">
        <v>18.599469633909333</v>
      </c>
      <c r="P23" s="7">
        <v>51.784813175156501</v>
      </c>
      <c r="R23" s="10">
        <v>17</v>
      </c>
      <c r="S23" s="10" t="s">
        <v>28</v>
      </c>
      <c r="T23" s="3">
        <f t="shared" si="0"/>
        <v>36.623485463770116</v>
      </c>
      <c r="U23" s="4">
        <f t="shared" si="1"/>
        <v>16.776858881667607</v>
      </c>
    </row>
    <row r="24" spans="2:21" x14ac:dyDescent="0.35">
      <c r="B24" s="11">
        <v>18</v>
      </c>
      <c r="C24" s="11" t="s">
        <v>29</v>
      </c>
      <c r="D24" s="6">
        <v>8.6728664072618393</v>
      </c>
      <c r="E24" s="6">
        <v>0.98200329466692404</v>
      </c>
      <c r="F24" s="4">
        <v>7.8938945374509704</v>
      </c>
      <c r="G24" s="6">
        <v>3.5217118412734498</v>
      </c>
      <c r="H24" s="6">
        <v>0.43478157297720499</v>
      </c>
      <c r="I24" s="4">
        <v>4.4370875872021802</v>
      </c>
      <c r="J24" s="6">
        <v>2.0296906412953901</v>
      </c>
      <c r="K24" s="6">
        <v>1.2482338253012251</v>
      </c>
      <c r="L24" s="4"/>
      <c r="N24" s="3">
        <v>5.8495880797932456</v>
      </c>
      <c r="O24" s="3">
        <v>2.7978603338176118</v>
      </c>
      <c r="P24" s="4">
        <v>1.6389622332983076</v>
      </c>
      <c r="R24" s="11">
        <v>18</v>
      </c>
      <c r="S24" s="11" t="s">
        <v>29</v>
      </c>
      <c r="T24" s="8">
        <f t="shared" si="0"/>
        <v>3.4288035489697215</v>
      </c>
      <c r="U24" s="7">
        <f t="shared" si="1"/>
        <v>2.1750654036954078</v>
      </c>
    </row>
    <row r="25" spans="2:21" x14ac:dyDescent="0.35">
      <c r="B25" s="12">
        <v>19</v>
      </c>
      <c r="C25" s="12" t="s">
        <v>30</v>
      </c>
      <c r="D25">
        <v>20.357106176458</v>
      </c>
      <c r="E25">
        <v>40.619350489555003</v>
      </c>
      <c r="F25" s="7">
        <v>10.1803219064331</v>
      </c>
      <c r="G25">
        <v>22.396991572864302</v>
      </c>
      <c r="H25">
        <v>29.075843918791001</v>
      </c>
      <c r="I25" s="7">
        <v>22.370835995281301</v>
      </c>
      <c r="J25">
        <v>17.855486502428651</v>
      </c>
      <c r="K25">
        <v>44.510228248417249</v>
      </c>
      <c r="L25" s="7">
        <v>18.760596980111199</v>
      </c>
      <c r="N25" s="8">
        <v>23.71892619081537</v>
      </c>
      <c r="O25" s="8">
        <v>24.614557162312199</v>
      </c>
      <c r="P25" s="7">
        <v>27.042103910319032</v>
      </c>
      <c r="R25" s="12">
        <v>19</v>
      </c>
      <c r="S25" s="12" t="s">
        <v>30</v>
      </c>
      <c r="T25" s="3">
        <f t="shared" si="0"/>
        <v>25.125195754482203</v>
      </c>
      <c r="U25" s="4">
        <f t="shared" si="1"/>
        <v>1.7194305358784954</v>
      </c>
    </row>
    <row r="26" spans="2:21" x14ac:dyDescent="0.35">
      <c r="B26" s="13">
        <v>20</v>
      </c>
      <c r="C26" s="13" t="s">
        <v>31</v>
      </c>
      <c r="D26" s="6">
        <v>5.6598126765181904</v>
      </c>
      <c r="E26" s="6"/>
      <c r="F26" s="4">
        <v>3.8100899278734901</v>
      </c>
      <c r="G26" s="6">
        <v>6.0743529200224398</v>
      </c>
      <c r="H26" s="6">
        <v>6.2888281012455698</v>
      </c>
      <c r="I26" s="4">
        <v>7.74510046259413</v>
      </c>
      <c r="J26" s="6">
        <v>1.1270515091776849</v>
      </c>
      <c r="K26" s="6"/>
      <c r="L26" s="4">
        <v>0.52331840900892501</v>
      </c>
      <c r="N26" s="3">
        <v>4.7349513021958405</v>
      </c>
      <c r="O26" s="3">
        <v>6.7027604946207129</v>
      </c>
      <c r="P26" s="4">
        <v>0.82518495909330492</v>
      </c>
      <c r="R26" s="13">
        <v>20</v>
      </c>
      <c r="S26" s="13" t="s">
        <v>31</v>
      </c>
      <c r="T26" s="8">
        <f t="shared" si="0"/>
        <v>4.0876322519699526</v>
      </c>
      <c r="U26" s="7">
        <f t="shared" si="1"/>
        <v>2.9917787365623445</v>
      </c>
    </row>
    <row r="27" spans="2:21" x14ac:dyDescent="0.35">
      <c r="B27" s="9">
        <v>21</v>
      </c>
      <c r="C27" s="9" t="s">
        <v>32</v>
      </c>
      <c r="D27">
        <v>16.7290156871764</v>
      </c>
      <c r="E27">
        <v>19.666419974499899</v>
      </c>
      <c r="F27" s="7">
        <v>16.620467862051999</v>
      </c>
      <c r="G27">
        <v>21.925045784108899</v>
      </c>
      <c r="H27">
        <v>28.238231695606601</v>
      </c>
      <c r="I27" s="7">
        <v>23.592346124986701</v>
      </c>
      <c r="J27">
        <v>22.540333240328248</v>
      </c>
      <c r="K27">
        <v>23.382166123655999</v>
      </c>
      <c r="L27" s="7">
        <v>22.22887993879365</v>
      </c>
      <c r="N27" s="8">
        <v>17.671967841242765</v>
      </c>
      <c r="O27" s="8">
        <v>24.585207868234068</v>
      </c>
      <c r="P27" s="7">
        <v>22.717126434259299</v>
      </c>
      <c r="R27" s="9">
        <v>21</v>
      </c>
      <c r="S27" s="9" t="s">
        <v>32</v>
      </c>
      <c r="T27" s="3">
        <f t="shared" si="0"/>
        <v>21.658100714578712</v>
      </c>
      <c r="U27" s="4">
        <f t="shared" si="1"/>
        <v>3.5762233604610345</v>
      </c>
    </row>
    <row r="28" spans="2:21" x14ac:dyDescent="0.35">
      <c r="B28" s="10">
        <v>22</v>
      </c>
      <c r="C28" s="10" t="s">
        <v>33</v>
      </c>
      <c r="D28" s="6">
        <v>32.656211962623097</v>
      </c>
      <c r="E28" s="6">
        <v>21.957349620124599</v>
      </c>
      <c r="F28" s="4">
        <v>55.194184449348199</v>
      </c>
      <c r="G28" s="6">
        <v>24.004665151702799</v>
      </c>
      <c r="H28" s="6">
        <v>40.712635930031503</v>
      </c>
      <c r="I28" s="4">
        <v>53.795355203579</v>
      </c>
      <c r="J28" s="6">
        <v>26.821888352402301</v>
      </c>
      <c r="K28" s="6">
        <v>30.046764002864549</v>
      </c>
      <c r="L28" s="4">
        <v>30.276734193700499</v>
      </c>
      <c r="N28" s="3">
        <v>36.602582010698633</v>
      </c>
      <c r="O28" s="3">
        <v>39.504218761771106</v>
      </c>
      <c r="P28" s="4">
        <v>29.048462182989113</v>
      </c>
      <c r="R28" s="10">
        <v>22</v>
      </c>
      <c r="S28" s="10" t="s">
        <v>33</v>
      </c>
      <c r="T28" s="8">
        <f t="shared" si="0"/>
        <v>35.051754318486282</v>
      </c>
      <c r="U28" s="7">
        <f t="shared" si="1"/>
        <v>5.3976394198654605</v>
      </c>
    </row>
    <row r="29" spans="2:21" x14ac:dyDescent="0.35">
      <c r="B29" s="11">
        <v>23</v>
      </c>
      <c r="C29" s="11" t="s">
        <v>34</v>
      </c>
      <c r="D29">
        <v>16.074968601538298</v>
      </c>
      <c r="E29">
        <v>5.1774083460166498</v>
      </c>
      <c r="F29" s="7">
        <v>17.161426510350399</v>
      </c>
      <c r="G29">
        <v>16.9420790638626</v>
      </c>
      <c r="H29">
        <v>29.296582920506999</v>
      </c>
      <c r="I29" s="7">
        <v>16.577333459545098</v>
      </c>
      <c r="J29">
        <v>3.508571139871735</v>
      </c>
      <c r="K29">
        <v>5.2187460831833503</v>
      </c>
      <c r="L29" s="7">
        <v>3.79907981221193</v>
      </c>
      <c r="N29" s="8">
        <v>12.804601152635115</v>
      </c>
      <c r="O29" s="8">
        <v>20.938665147971566</v>
      </c>
      <c r="P29" s="7">
        <v>4.1754656784223387</v>
      </c>
      <c r="R29" s="11">
        <v>23</v>
      </c>
      <c r="S29" s="11" t="s">
        <v>34</v>
      </c>
      <c r="T29" s="3">
        <f t="shared" si="0"/>
        <v>12.639577326343007</v>
      </c>
      <c r="U29" s="4">
        <f t="shared" si="1"/>
        <v>8.3828180680131013</v>
      </c>
    </row>
    <row r="30" spans="2:21" x14ac:dyDescent="0.35">
      <c r="B30" s="12">
        <v>24</v>
      </c>
      <c r="C30" s="12" t="s">
        <v>35</v>
      </c>
      <c r="D30" s="6"/>
      <c r="E30" s="6">
        <v>9.0133126596542397</v>
      </c>
      <c r="F30" s="4">
        <v>0.49858833901223898</v>
      </c>
      <c r="G30" s="6">
        <v>4.0849235446038401</v>
      </c>
      <c r="H30" s="6">
        <v>4.2031028633005896</v>
      </c>
      <c r="I30" s="4">
        <v>1.1999991516485899</v>
      </c>
      <c r="J30" s="6">
        <v>5.6883215095120496</v>
      </c>
      <c r="K30" s="6">
        <v>2.4841058191967602</v>
      </c>
      <c r="L30" s="4">
        <v>1.8037415714333449</v>
      </c>
      <c r="N30" s="3">
        <v>4.7559504993332391</v>
      </c>
      <c r="O30" s="3">
        <v>3.162675186517673</v>
      </c>
      <c r="P30" s="4">
        <v>3.3253896333807185</v>
      </c>
      <c r="R30" s="12">
        <v>24</v>
      </c>
      <c r="S30" s="12" t="s">
        <v>35</v>
      </c>
      <c r="T30" s="8">
        <f t="shared" si="0"/>
        <v>3.7480051064105435</v>
      </c>
      <c r="U30" s="7">
        <f t="shared" si="1"/>
        <v>0.87668947418116783</v>
      </c>
    </row>
    <row r="31" spans="2:21" x14ac:dyDescent="0.35">
      <c r="B31" s="13">
        <v>25</v>
      </c>
      <c r="C31" s="13" t="s">
        <v>36</v>
      </c>
      <c r="D31">
        <v>13.481457988487</v>
      </c>
      <c r="E31">
        <v>15.714328897083799</v>
      </c>
      <c r="F31" s="7">
        <v>14.0989161593365</v>
      </c>
      <c r="G31">
        <v>15.031663755022</v>
      </c>
      <c r="H31">
        <v>23.986141581460199</v>
      </c>
      <c r="I31" s="7">
        <v>20.179964974244999</v>
      </c>
      <c r="J31">
        <v>7.9241340242494998</v>
      </c>
      <c r="L31" s="7"/>
      <c r="N31" s="8">
        <v>14.431567681635764</v>
      </c>
      <c r="O31" s="8">
        <v>19.732590103575731</v>
      </c>
      <c r="P31" s="7">
        <v>7.9241340242494998</v>
      </c>
      <c r="R31" s="13">
        <v>25</v>
      </c>
      <c r="S31" s="13" t="s">
        <v>36</v>
      </c>
      <c r="T31" s="3">
        <f t="shared" si="0"/>
        <v>14.029430603153664</v>
      </c>
      <c r="U31" s="4">
        <f t="shared" si="1"/>
        <v>5.9144902076816184</v>
      </c>
    </row>
    <row r="32" spans="2:21" x14ac:dyDescent="0.35">
      <c r="B32" s="9">
        <v>26</v>
      </c>
      <c r="C32" s="9" t="s">
        <v>37</v>
      </c>
      <c r="D32" s="6">
        <v>27.756714847618099</v>
      </c>
      <c r="E32" s="6">
        <v>21.482102770000399</v>
      </c>
      <c r="F32" s="4">
        <v>42.539424209042302</v>
      </c>
      <c r="G32" s="6">
        <v>25.0379331737252</v>
      </c>
      <c r="H32" s="6">
        <v>25.703970429195302</v>
      </c>
      <c r="I32" s="4">
        <v>47.011324204687298</v>
      </c>
      <c r="J32" s="6">
        <v>31.21840113761035</v>
      </c>
      <c r="K32" s="6">
        <v>30.21331351221</v>
      </c>
      <c r="L32" s="4">
        <v>27.936040890083351</v>
      </c>
      <c r="N32" s="3">
        <v>30.592747275553602</v>
      </c>
      <c r="O32" s="3">
        <v>32.584409269202602</v>
      </c>
      <c r="P32" s="4">
        <v>29.789251846634567</v>
      </c>
      <c r="R32" s="9">
        <v>26</v>
      </c>
      <c r="S32" s="9" t="s">
        <v>37</v>
      </c>
      <c r="T32" s="8">
        <f t="shared" si="0"/>
        <v>30.988802797130258</v>
      </c>
      <c r="U32" s="7">
        <f t="shared" si="1"/>
        <v>1.4390522007080953</v>
      </c>
    </row>
    <row r="33" spans="2:21" x14ac:dyDescent="0.35">
      <c r="B33" s="10">
        <v>27</v>
      </c>
      <c r="C33" s="10" t="s">
        <v>38</v>
      </c>
      <c r="D33">
        <v>2.1366966246122501</v>
      </c>
      <c r="E33">
        <v>8.4322435067692396</v>
      </c>
      <c r="F33" s="7">
        <v>3.36354096475565</v>
      </c>
      <c r="G33">
        <v>1.0913370681902199</v>
      </c>
      <c r="H33">
        <v>3.08347003510133</v>
      </c>
      <c r="I33" s="7">
        <v>0.549397334835525</v>
      </c>
      <c r="J33">
        <v>0.45188462893991549</v>
      </c>
      <c r="K33">
        <v>4.1174260231609701</v>
      </c>
      <c r="L33" s="7">
        <v>3.6300068207412348</v>
      </c>
      <c r="N33" s="8">
        <v>4.6441603653790464</v>
      </c>
      <c r="O33" s="8">
        <v>1.5747348127090248</v>
      </c>
      <c r="P33" s="7">
        <v>2.7331058242807074</v>
      </c>
      <c r="R33" s="10">
        <v>27</v>
      </c>
      <c r="S33" s="10" t="s">
        <v>38</v>
      </c>
      <c r="T33" s="3">
        <f t="shared" si="0"/>
        <v>2.9840003341229262</v>
      </c>
      <c r="U33" s="4">
        <f t="shared" si="1"/>
        <v>1.5500175312388058</v>
      </c>
    </row>
    <row r="34" spans="2:21" x14ac:dyDescent="0.35">
      <c r="B34" s="11">
        <v>28</v>
      </c>
      <c r="C34" s="11" t="s">
        <v>39</v>
      </c>
      <c r="D34" s="6">
        <v>34.403592711676502</v>
      </c>
      <c r="E34" s="6">
        <v>24.643160628068902</v>
      </c>
      <c r="F34" s="4">
        <v>23.308796816611199</v>
      </c>
      <c r="G34" s="6">
        <v>49.804702505024899</v>
      </c>
      <c r="H34" s="6"/>
      <c r="I34" s="4">
        <v>42.076992474631297</v>
      </c>
      <c r="J34" s="6">
        <v>20.449064661007348</v>
      </c>
      <c r="K34" s="6">
        <v>26.556630924504251</v>
      </c>
      <c r="L34" s="4">
        <v>25.371411170516051</v>
      </c>
      <c r="N34" s="3">
        <v>27.451850052118868</v>
      </c>
      <c r="O34" s="3">
        <v>45.940847489828101</v>
      </c>
      <c r="P34" s="4">
        <v>24.125702252009219</v>
      </c>
      <c r="R34" s="11">
        <v>28</v>
      </c>
      <c r="S34" s="11" t="s">
        <v>39</v>
      </c>
      <c r="T34" s="8">
        <f t="shared" si="0"/>
        <v>32.506133264652064</v>
      </c>
      <c r="U34" s="7">
        <f t="shared" si="1"/>
        <v>11.75306234694404</v>
      </c>
    </row>
    <row r="35" spans="2:21" x14ac:dyDescent="0.35">
      <c r="B35" s="12">
        <v>29</v>
      </c>
      <c r="C35" s="12" t="s">
        <v>40</v>
      </c>
      <c r="D35">
        <v>4.4086235561109701</v>
      </c>
      <c r="E35">
        <v>3.0262304562843001</v>
      </c>
      <c r="F35" s="7">
        <v>2.0900139047315198</v>
      </c>
      <c r="G35">
        <v>6.7338956127034297</v>
      </c>
      <c r="H35">
        <v>3.9941174131659301</v>
      </c>
      <c r="I35" s="7">
        <v>7.0638670927920497</v>
      </c>
      <c r="J35">
        <v>1.98687684857406</v>
      </c>
      <c r="L35" s="7">
        <v>2.1256607821880849</v>
      </c>
      <c r="N35" s="8">
        <v>3.1749559723755971</v>
      </c>
      <c r="O35" s="8">
        <v>5.9306267062204698</v>
      </c>
      <c r="P35" s="7">
        <v>2.0562688153810722</v>
      </c>
      <c r="R35" s="12">
        <v>29</v>
      </c>
      <c r="S35" s="12" t="s">
        <v>40</v>
      </c>
      <c r="T35" s="3">
        <f t="shared" si="0"/>
        <v>3.7206171646590462</v>
      </c>
      <c r="U35" s="4">
        <f t="shared" si="1"/>
        <v>1.9939839189799209</v>
      </c>
    </row>
    <row r="36" spans="2:21" x14ac:dyDescent="0.35">
      <c r="B36" s="13">
        <v>30</v>
      </c>
      <c r="C36" s="13" t="s">
        <v>41</v>
      </c>
      <c r="D36" s="6">
        <v>11.3076016793988</v>
      </c>
      <c r="E36" s="6">
        <v>33.602938082145101</v>
      </c>
      <c r="F36" s="4">
        <v>31.724094619136899</v>
      </c>
      <c r="G36" s="6">
        <v>18.835317518508699</v>
      </c>
      <c r="H36" s="6">
        <v>21.872528186244601</v>
      </c>
      <c r="I36" s="4">
        <v>18.835317518508699</v>
      </c>
      <c r="J36" s="6">
        <v>19.38304825893065</v>
      </c>
      <c r="K36" s="6"/>
      <c r="L36" s="4"/>
      <c r="N36" s="3">
        <v>25.544878126893604</v>
      </c>
      <c r="O36" s="3">
        <v>19.847721074420665</v>
      </c>
      <c r="P36" s="4">
        <v>19.38304825893065</v>
      </c>
      <c r="R36" s="13">
        <v>30</v>
      </c>
      <c r="S36" s="13" t="s">
        <v>41</v>
      </c>
      <c r="T36" s="17">
        <f t="shared" si="0"/>
        <v>21.591882486748307</v>
      </c>
      <c r="U36" s="18">
        <f t="shared" si="1"/>
        <v>3.4312696053530045</v>
      </c>
    </row>
  </sheetData>
  <mergeCells count="3">
    <mergeCell ref="D2:F2"/>
    <mergeCell ref="G2:I2"/>
    <mergeCell ref="J2:L2"/>
  </mergeCells>
  <pageMargins left="0.7" right="0.7" top="0.75" bottom="0.75" header="0.3" footer="0.3"/>
  <pageSetup orientation="portrait" r:id="rId1"/>
  <ignoredErrors>
    <ignoredError sqref="N37:P3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2C4D1-6319-4AC0-924F-64E2C76A2F5C}">
  <dimension ref="A1:U36"/>
  <sheetViews>
    <sheetView topLeftCell="C16" workbookViewId="0">
      <selection activeCell="N3" sqref="N3:P38"/>
    </sheetView>
  </sheetViews>
  <sheetFormatPr defaultRowHeight="14.5" x14ac:dyDescent="0.35"/>
  <cols>
    <col min="2" max="2" width="4.7265625" customWidth="1"/>
    <col min="3" max="3" width="22.453125" bestFit="1" customWidth="1"/>
    <col min="14" max="16" width="14.26953125" bestFit="1" customWidth="1"/>
    <col min="17" max="17" width="14.26953125" customWidth="1"/>
    <col min="18" max="18" width="4.7265625" customWidth="1"/>
    <col min="19" max="19" width="22.453125" bestFit="1" customWidth="1"/>
    <col min="20" max="20" width="14.26953125" bestFit="1" customWidth="1"/>
  </cols>
  <sheetData>
    <row r="1" spans="1:21" x14ac:dyDescent="0.35">
      <c r="A1" s="1" t="s">
        <v>44</v>
      </c>
    </row>
    <row r="2" spans="1:21" x14ac:dyDescent="0.35">
      <c r="C2" s="2" t="s">
        <v>0</v>
      </c>
      <c r="D2" s="35" t="s">
        <v>1</v>
      </c>
      <c r="E2" s="36"/>
      <c r="F2" s="37"/>
      <c r="G2" s="35" t="s">
        <v>2</v>
      </c>
      <c r="H2" s="36"/>
      <c r="I2" s="37"/>
      <c r="J2" s="35" t="s">
        <v>3</v>
      </c>
      <c r="K2" s="36"/>
      <c r="L2" s="37"/>
      <c r="N2" s="3" t="s">
        <v>4</v>
      </c>
      <c r="O2" s="3" t="s">
        <v>5</v>
      </c>
      <c r="P2" s="4" t="s">
        <v>6</v>
      </c>
      <c r="S2" s="2" t="s">
        <v>0</v>
      </c>
      <c r="T2" s="5" t="s">
        <v>45</v>
      </c>
      <c r="U2" s="5" t="s">
        <v>7</v>
      </c>
    </row>
    <row r="3" spans="1:21" x14ac:dyDescent="0.35">
      <c r="B3" s="3">
        <v>0</v>
      </c>
      <c r="C3" s="3" t="s">
        <v>8</v>
      </c>
      <c r="D3" s="6">
        <v>35518.2620830796</v>
      </c>
      <c r="E3" s="6">
        <v>27386.5014044536</v>
      </c>
      <c r="F3" s="4"/>
      <c r="G3" s="6">
        <v>31474.401232596301</v>
      </c>
      <c r="H3" s="6">
        <v>33141.562817399099</v>
      </c>
      <c r="I3" s="4"/>
      <c r="J3" s="6">
        <v>23714.535737730301</v>
      </c>
      <c r="K3" s="6">
        <v>23892.0317969838</v>
      </c>
      <c r="L3" s="4"/>
      <c r="N3" s="3">
        <f>AVERAGE(D3:F3)</f>
        <v>31452.3817437666</v>
      </c>
      <c r="O3" s="3">
        <f>AVERAGE(G3:I3)</f>
        <v>32307.982024997698</v>
      </c>
      <c r="P3" s="4">
        <f>AVERAGE(J3:L3)</f>
        <v>23803.28376735705</v>
      </c>
      <c r="R3" s="3">
        <v>0</v>
      </c>
      <c r="S3" s="3" t="s">
        <v>8</v>
      </c>
      <c r="T3" s="3">
        <f>AVERAGE(N3:P3)</f>
        <v>29187.882512040451</v>
      </c>
      <c r="U3" s="4">
        <f>STDEV(N3:P3)</f>
        <v>4682.7812986776435</v>
      </c>
    </row>
    <row r="4" spans="1:21" x14ac:dyDescent="0.35">
      <c r="B4" s="3">
        <v>0</v>
      </c>
      <c r="C4" s="3" t="s">
        <v>9</v>
      </c>
      <c r="D4">
        <v>14589.4070561672</v>
      </c>
      <c r="E4">
        <v>15376.3267616384</v>
      </c>
      <c r="F4" s="7">
        <v>28168.393504822401</v>
      </c>
      <c r="G4">
        <v>21828.3009857748</v>
      </c>
      <c r="H4">
        <v>17349.5479035028</v>
      </c>
      <c r="I4" s="7">
        <v>33744.156535935697</v>
      </c>
      <c r="J4">
        <v>23431.785424420101</v>
      </c>
      <c r="K4">
        <v>23475.8661742769</v>
      </c>
      <c r="L4" s="7">
        <v>23101.449607005899</v>
      </c>
      <c r="N4" s="8">
        <f>AVERAGE(D4:F4)</f>
        <v>19378.042440876001</v>
      </c>
      <c r="O4" s="8">
        <f t="shared" ref="O4:O35" si="0">AVERAGE(G4:I4)</f>
        <v>24307.335141737767</v>
      </c>
      <c r="P4" s="7">
        <f t="shared" ref="P4:P35" si="1">AVERAGE(J4:L4)</f>
        <v>23336.367068567633</v>
      </c>
      <c r="R4" s="3">
        <v>0</v>
      </c>
      <c r="S4" s="3" t="s">
        <v>9</v>
      </c>
      <c r="T4" s="3">
        <f t="shared" ref="T4:T36" si="2">AVERAGE(N4:P4)</f>
        <v>22340.581550393803</v>
      </c>
      <c r="U4" s="4">
        <f t="shared" ref="U4:U36" si="3">STDEV(N4:P4)</f>
        <v>2611.1631950810388</v>
      </c>
    </row>
    <row r="5" spans="1:21" x14ac:dyDescent="0.35">
      <c r="B5" s="3">
        <v>0</v>
      </c>
      <c r="C5" s="3" t="s">
        <v>10</v>
      </c>
      <c r="D5" s="6">
        <v>16738.2959127752</v>
      </c>
      <c r="E5" s="6">
        <v>21489.417235215202</v>
      </c>
      <c r="F5" s="4">
        <v>31281.3791469565</v>
      </c>
      <c r="G5" s="6">
        <v>15394.0919300595</v>
      </c>
      <c r="H5" s="6">
        <v>13591.0567385631</v>
      </c>
      <c r="I5" s="4">
        <v>31832.813641821798</v>
      </c>
      <c r="J5" s="6">
        <v>23617.159363714702</v>
      </c>
      <c r="K5" s="6">
        <v>23361.963010022198</v>
      </c>
      <c r="L5" s="4">
        <v>22905.239143287599</v>
      </c>
      <c r="N5" s="3">
        <f>AVERAGE(D5:F5)</f>
        <v>23169.697431648969</v>
      </c>
      <c r="O5" s="3">
        <f t="shared" si="0"/>
        <v>20272.654103481465</v>
      </c>
      <c r="P5" s="4">
        <f t="shared" si="1"/>
        <v>23294.787172341501</v>
      </c>
      <c r="R5" s="3">
        <v>0</v>
      </c>
      <c r="S5" s="3" t="s">
        <v>10</v>
      </c>
      <c r="T5" s="8">
        <f t="shared" si="2"/>
        <v>22245.712902490646</v>
      </c>
      <c r="U5" s="7">
        <f t="shared" si="3"/>
        <v>1709.8633363714455</v>
      </c>
    </row>
    <row r="6" spans="1:21" x14ac:dyDescent="0.35">
      <c r="B6" s="3"/>
      <c r="C6" s="5" t="s">
        <v>11</v>
      </c>
      <c r="F6" s="7"/>
      <c r="I6" s="7"/>
      <c r="L6" s="7"/>
      <c r="N6" s="8"/>
      <c r="O6" s="8"/>
      <c r="P6" s="7"/>
      <c r="R6" s="3"/>
      <c r="S6" s="5" t="s">
        <v>11</v>
      </c>
      <c r="T6" s="3"/>
      <c r="U6" s="4"/>
    </row>
    <row r="7" spans="1:21" x14ac:dyDescent="0.35">
      <c r="B7" s="9">
        <v>1</v>
      </c>
      <c r="C7" s="9" t="s">
        <v>12</v>
      </c>
      <c r="D7" s="6">
        <v>22741.314205702201</v>
      </c>
      <c r="E7" s="6">
        <v>19924.473154699401</v>
      </c>
      <c r="F7" s="4">
        <v>22265.836361508002</v>
      </c>
      <c r="G7" s="6">
        <v>17663.029765292798</v>
      </c>
      <c r="H7" s="6">
        <v>20706.437842794599</v>
      </c>
      <c r="I7" s="4">
        <v>22585.689147791301</v>
      </c>
      <c r="J7" s="6">
        <v>22283.4913742682</v>
      </c>
      <c r="K7" s="6">
        <v>22165.2398598892</v>
      </c>
      <c r="L7" s="4">
        <v>22736.683500885199</v>
      </c>
      <c r="N7" s="3">
        <f t="shared" ref="N7:N35" si="4">AVERAGE(D7:F7)</f>
        <v>21643.874573969868</v>
      </c>
      <c r="O7" s="3">
        <f t="shared" si="0"/>
        <v>20318.385585292901</v>
      </c>
      <c r="P7" s="4">
        <f t="shared" si="1"/>
        <v>22395.138245014201</v>
      </c>
      <c r="R7" s="9">
        <v>1</v>
      </c>
      <c r="S7" s="9" t="s">
        <v>12</v>
      </c>
      <c r="T7" s="8">
        <f t="shared" si="2"/>
        <v>21452.46613475899</v>
      </c>
      <c r="U7" s="7">
        <f t="shared" si="3"/>
        <v>1051.5242723616664</v>
      </c>
    </row>
    <row r="8" spans="1:21" x14ac:dyDescent="0.35">
      <c r="B8" s="10">
        <v>2</v>
      </c>
      <c r="C8" s="10" t="s">
        <v>13</v>
      </c>
      <c r="D8">
        <v>18936.1797540021</v>
      </c>
      <c r="E8">
        <v>18385.748112974699</v>
      </c>
      <c r="F8" s="7">
        <v>28489.008477475902</v>
      </c>
      <c r="G8">
        <v>19052.506023749302</v>
      </c>
      <c r="H8">
        <v>18166.166968613001</v>
      </c>
      <c r="I8" s="7">
        <v>21246.858026256101</v>
      </c>
      <c r="J8">
        <v>22766.666843199098</v>
      </c>
      <c r="K8">
        <v>22917.778561729901</v>
      </c>
      <c r="L8" s="7">
        <v>22197.462577086098</v>
      </c>
      <c r="N8" s="8">
        <f t="shared" si="4"/>
        <v>21936.978781484231</v>
      </c>
      <c r="O8" s="8">
        <f t="shared" si="0"/>
        <v>19488.510339539469</v>
      </c>
      <c r="P8" s="7">
        <f t="shared" si="1"/>
        <v>22627.302660671699</v>
      </c>
      <c r="R8" s="10">
        <v>2</v>
      </c>
      <c r="S8" s="10" t="s">
        <v>13</v>
      </c>
      <c r="T8" s="3">
        <f t="shared" si="2"/>
        <v>21350.930593898465</v>
      </c>
      <c r="U8" s="4">
        <f t="shared" si="3"/>
        <v>1649.4222223036415</v>
      </c>
    </row>
    <row r="9" spans="1:21" x14ac:dyDescent="0.35">
      <c r="B9" s="11">
        <v>3</v>
      </c>
      <c r="C9" s="11" t="s">
        <v>14</v>
      </c>
      <c r="D9" s="6">
        <v>21051.3395173594</v>
      </c>
      <c r="E9" s="6">
        <v>11255.7823615941</v>
      </c>
      <c r="F9" s="4">
        <v>18605.981265585</v>
      </c>
      <c r="G9" s="6">
        <v>14572.171568021</v>
      </c>
      <c r="H9" s="6">
        <v>14287.419896777301</v>
      </c>
      <c r="I9" s="4">
        <v>11301.4257353062</v>
      </c>
      <c r="J9" s="6">
        <v>22361.3908381316</v>
      </c>
      <c r="K9" s="6">
        <v>22662.559013526999</v>
      </c>
      <c r="L9" s="4">
        <v>22279.165599930198</v>
      </c>
      <c r="N9" s="3">
        <f t="shared" si="4"/>
        <v>16971.034381512833</v>
      </c>
      <c r="O9" s="3">
        <f t="shared" si="0"/>
        <v>13387.005733368167</v>
      </c>
      <c r="P9" s="4">
        <f t="shared" si="1"/>
        <v>22434.371817196268</v>
      </c>
      <c r="R9" s="11">
        <v>3</v>
      </c>
      <c r="S9" s="11" t="s">
        <v>14</v>
      </c>
      <c r="T9" s="8">
        <f t="shared" si="2"/>
        <v>17597.470644025754</v>
      </c>
      <c r="U9" s="7">
        <f t="shared" si="3"/>
        <v>4556.0975688569479</v>
      </c>
    </row>
    <row r="10" spans="1:21" x14ac:dyDescent="0.35">
      <c r="B10" s="12">
        <v>4</v>
      </c>
      <c r="C10" s="12" t="s">
        <v>15</v>
      </c>
      <c r="D10">
        <v>12621.8751942491</v>
      </c>
      <c r="E10">
        <v>19189.702440962199</v>
      </c>
      <c r="F10" s="7">
        <v>18994.457070545999</v>
      </c>
      <c r="G10">
        <v>14285.860598208201</v>
      </c>
      <c r="H10">
        <v>18218.180372025799</v>
      </c>
      <c r="I10" s="7">
        <v>18417.154160473099</v>
      </c>
      <c r="J10">
        <v>21896.0877006601</v>
      </c>
      <c r="K10">
        <v>21557.545976635702</v>
      </c>
      <c r="L10" s="7">
        <v>22121.9026940822</v>
      </c>
      <c r="N10" s="8">
        <f t="shared" si="4"/>
        <v>16935.344901919099</v>
      </c>
      <c r="O10" s="8">
        <f t="shared" si="0"/>
        <v>16973.731710235701</v>
      </c>
      <c r="P10" s="7">
        <f t="shared" si="1"/>
        <v>21858.512123792665</v>
      </c>
      <c r="R10" s="12">
        <v>4</v>
      </c>
      <c r="S10" s="12" t="s">
        <v>15</v>
      </c>
      <c r="T10" s="3">
        <f t="shared" si="2"/>
        <v>18589.196245315823</v>
      </c>
      <c r="U10" s="4">
        <f t="shared" si="3"/>
        <v>2831.3756588818715</v>
      </c>
    </row>
    <row r="11" spans="1:21" x14ac:dyDescent="0.35">
      <c r="B11" s="13">
        <v>5</v>
      </c>
      <c r="C11" s="13" t="s">
        <v>16</v>
      </c>
      <c r="D11" s="14">
        <v>19674.479434578701</v>
      </c>
      <c r="E11" s="14">
        <v>20426.288838683398</v>
      </c>
      <c r="F11" s="15">
        <v>17988.5692329142</v>
      </c>
      <c r="G11" s="14">
        <v>17164.930585012298</v>
      </c>
      <c r="H11" s="14">
        <v>24564.1553160363</v>
      </c>
      <c r="I11" s="15">
        <v>23593.897295128801</v>
      </c>
      <c r="J11" s="14">
        <v>21665.0703071434</v>
      </c>
      <c r="K11" s="14">
        <v>12569.387698844899</v>
      </c>
      <c r="L11" s="15">
        <v>11970.0513600678</v>
      </c>
      <c r="N11" s="16">
        <f t="shared" si="4"/>
        <v>19363.112502058768</v>
      </c>
      <c r="O11" s="16">
        <f t="shared" si="0"/>
        <v>21774.327732059133</v>
      </c>
      <c r="P11" s="15">
        <f t="shared" si="1"/>
        <v>15401.503122018701</v>
      </c>
      <c r="R11" s="13">
        <v>5</v>
      </c>
      <c r="S11" s="13" t="s">
        <v>16</v>
      </c>
      <c r="T11" s="8">
        <f t="shared" si="2"/>
        <v>18846.314452045535</v>
      </c>
      <c r="U11" s="7">
        <f t="shared" si="3"/>
        <v>3217.6907163301739</v>
      </c>
    </row>
    <row r="12" spans="1:21" x14ac:dyDescent="0.35">
      <c r="B12" s="9">
        <v>6</v>
      </c>
      <c r="C12" s="9" t="s">
        <v>17</v>
      </c>
      <c r="D12" s="6">
        <v>17164.456247955801</v>
      </c>
      <c r="E12" s="6">
        <v>12843.3661369649</v>
      </c>
      <c r="F12" s="4">
        <v>23708.9010444587</v>
      </c>
      <c r="G12" s="6">
        <v>13057.483729257199</v>
      </c>
      <c r="H12" s="6">
        <v>13989.039205806001</v>
      </c>
      <c r="I12" s="4">
        <v>17078.135965395501</v>
      </c>
      <c r="J12" s="6">
        <v>22709.962431092201</v>
      </c>
      <c r="K12" s="6">
        <v>22915.083184986001</v>
      </c>
      <c r="L12" s="4">
        <v>22497.958684749101</v>
      </c>
      <c r="N12" s="3">
        <f t="shared" si="4"/>
        <v>17905.574476459802</v>
      </c>
      <c r="O12" s="3">
        <f t="shared" si="0"/>
        <v>14708.219633486233</v>
      </c>
      <c r="P12" s="4">
        <f t="shared" si="1"/>
        <v>22707.668100275769</v>
      </c>
      <c r="R12" s="9">
        <v>6</v>
      </c>
      <c r="S12" s="9" t="s">
        <v>17</v>
      </c>
      <c r="T12" s="16">
        <f t="shared" si="2"/>
        <v>18440.487403407267</v>
      </c>
      <c r="U12" s="15">
        <f t="shared" si="3"/>
        <v>4026.4615759705221</v>
      </c>
    </row>
    <row r="13" spans="1:21" x14ac:dyDescent="0.35">
      <c r="B13" s="10">
        <v>7</v>
      </c>
      <c r="C13" s="10" t="s">
        <v>18</v>
      </c>
      <c r="D13">
        <v>15499.679157737</v>
      </c>
      <c r="E13">
        <v>15215.3907569281</v>
      </c>
      <c r="F13" s="7">
        <v>24611.858074660799</v>
      </c>
      <c r="G13">
        <v>17433.5806364903</v>
      </c>
      <c r="H13">
        <v>16804.521784235501</v>
      </c>
      <c r="I13" s="7">
        <v>22769.685206925002</v>
      </c>
      <c r="J13">
        <v>23030.9166718712</v>
      </c>
      <c r="K13">
        <v>23264.572396676002</v>
      </c>
      <c r="L13" s="7">
        <v>23437.7322468495</v>
      </c>
      <c r="N13" s="8">
        <f t="shared" si="4"/>
        <v>18442.3093297753</v>
      </c>
      <c r="O13" s="8">
        <f t="shared" si="0"/>
        <v>19002.595875883602</v>
      </c>
      <c r="P13" s="7">
        <f t="shared" si="1"/>
        <v>23244.407105132235</v>
      </c>
      <c r="R13" s="10">
        <v>7</v>
      </c>
      <c r="S13" s="10" t="s">
        <v>18</v>
      </c>
      <c r="T13" s="3">
        <f t="shared" si="2"/>
        <v>20229.770770263713</v>
      </c>
      <c r="U13" s="4">
        <f t="shared" si="3"/>
        <v>2625.7388345129957</v>
      </c>
    </row>
    <row r="14" spans="1:21" x14ac:dyDescent="0.35">
      <c r="B14" s="11">
        <v>8</v>
      </c>
      <c r="C14" s="11" t="s">
        <v>19</v>
      </c>
      <c r="D14" s="6">
        <v>20669.545959895499</v>
      </c>
      <c r="E14" s="6">
        <v>24523.692783081398</v>
      </c>
      <c r="F14" s="4">
        <v>29875.499871113399</v>
      </c>
      <c r="G14" s="6">
        <v>25042.274603113699</v>
      </c>
      <c r="H14" s="6">
        <v>22316.8744083526</v>
      </c>
      <c r="I14" s="4">
        <v>26861.918421814498</v>
      </c>
      <c r="J14" s="6">
        <v>22336.384187620701</v>
      </c>
      <c r="K14" s="6">
        <v>22343.532233121299</v>
      </c>
      <c r="L14" s="4">
        <v>22567.6151160476</v>
      </c>
      <c r="N14" s="3">
        <f t="shared" si="4"/>
        <v>25022.912871363431</v>
      </c>
      <c r="O14" s="3">
        <f t="shared" si="0"/>
        <v>24740.355811093599</v>
      </c>
      <c r="P14" s="4">
        <f t="shared" si="1"/>
        <v>22415.843845596533</v>
      </c>
      <c r="R14" s="11">
        <v>8</v>
      </c>
      <c r="S14" s="11" t="s">
        <v>19</v>
      </c>
      <c r="T14" s="8">
        <f t="shared" si="2"/>
        <v>24059.704176017854</v>
      </c>
      <c r="U14" s="7">
        <f t="shared" si="3"/>
        <v>1430.6177730360944</v>
      </c>
    </row>
    <row r="15" spans="1:21" x14ac:dyDescent="0.35">
      <c r="B15" s="12">
        <v>9</v>
      </c>
      <c r="C15" s="12" t="s">
        <v>20</v>
      </c>
      <c r="D15">
        <v>106.12195227778101</v>
      </c>
      <c r="E15">
        <v>102.077245702518</v>
      </c>
      <c r="F15" s="7">
        <v>118.527748051996</v>
      </c>
      <c r="G15">
        <v>60.136184392635201</v>
      </c>
      <c r="H15">
        <v>62.985432904849901</v>
      </c>
      <c r="I15" s="7">
        <v>59.3137497495253</v>
      </c>
      <c r="J15">
        <v>1298.1195413878399</v>
      </c>
      <c r="K15">
        <v>693.75127117215504</v>
      </c>
      <c r="L15" s="7">
        <v>463.892601923607</v>
      </c>
      <c r="N15" s="8">
        <f t="shared" si="4"/>
        <v>108.908982010765</v>
      </c>
      <c r="O15" s="8">
        <f t="shared" si="0"/>
        <v>60.811789015670136</v>
      </c>
      <c r="P15" s="7">
        <f t="shared" si="1"/>
        <v>818.58780482786733</v>
      </c>
      <c r="R15" s="12">
        <v>9</v>
      </c>
      <c r="S15" s="12" t="s">
        <v>20</v>
      </c>
      <c r="T15" s="3">
        <f t="shared" si="2"/>
        <v>329.43619195143418</v>
      </c>
      <c r="U15" s="4">
        <f t="shared" si="3"/>
        <v>424.29978821372725</v>
      </c>
    </row>
    <row r="16" spans="1:21" x14ac:dyDescent="0.35">
      <c r="B16" s="13">
        <v>10</v>
      </c>
      <c r="C16" s="13" t="s">
        <v>21</v>
      </c>
      <c r="D16" s="6">
        <v>15800.8715974352</v>
      </c>
      <c r="E16" s="6">
        <v>15503.374377323</v>
      </c>
      <c r="F16" s="4">
        <v>18854.2180905762</v>
      </c>
      <c r="G16" s="6">
        <v>13395.391241814001</v>
      </c>
      <c r="H16" s="6">
        <v>16028.3410765918</v>
      </c>
      <c r="I16" s="4">
        <v>15932.221627429801</v>
      </c>
      <c r="J16" s="6">
        <v>22667.2091034564</v>
      </c>
      <c r="K16" s="6">
        <v>22735.677119585402</v>
      </c>
      <c r="L16" s="4">
        <v>22564.792745401101</v>
      </c>
      <c r="N16" s="3">
        <f t="shared" si="4"/>
        <v>16719.488021778132</v>
      </c>
      <c r="O16" s="3">
        <f t="shared" si="0"/>
        <v>15118.651315278534</v>
      </c>
      <c r="P16" s="4">
        <f t="shared" si="1"/>
        <v>22655.892989480966</v>
      </c>
      <c r="R16" s="13">
        <v>10</v>
      </c>
      <c r="S16" s="13" t="s">
        <v>21</v>
      </c>
      <c r="T16" s="8">
        <f t="shared" si="2"/>
        <v>18164.677442179211</v>
      </c>
      <c r="U16" s="7">
        <f t="shared" si="3"/>
        <v>3971.0115033153452</v>
      </c>
    </row>
    <row r="17" spans="2:21" x14ac:dyDescent="0.35">
      <c r="B17" s="9">
        <v>11</v>
      </c>
      <c r="C17" s="9" t="s">
        <v>22</v>
      </c>
      <c r="D17">
        <v>23211.454712041999</v>
      </c>
      <c r="E17">
        <v>20116.228135781101</v>
      </c>
      <c r="F17" s="7">
        <v>21447.489150353002</v>
      </c>
      <c r="G17">
        <v>21648.871706884998</v>
      </c>
      <c r="H17">
        <v>26096.829775004298</v>
      </c>
      <c r="I17" s="7">
        <v>26683.668557939101</v>
      </c>
      <c r="J17">
        <v>21738.863464827002</v>
      </c>
      <c r="K17">
        <v>21670.690611110302</v>
      </c>
      <c r="L17" s="7">
        <v>21842.888643411399</v>
      </c>
      <c r="N17" s="8">
        <f t="shared" si="4"/>
        <v>21591.723999392034</v>
      </c>
      <c r="O17" s="8">
        <f t="shared" si="0"/>
        <v>24809.790013276132</v>
      </c>
      <c r="P17" s="7">
        <f t="shared" si="1"/>
        <v>21750.814239782903</v>
      </c>
      <c r="R17" s="9">
        <v>11</v>
      </c>
      <c r="S17" s="9" t="s">
        <v>22</v>
      </c>
      <c r="T17" s="3">
        <f t="shared" si="2"/>
        <v>22717.442750817023</v>
      </c>
      <c r="U17" s="4">
        <f t="shared" si="3"/>
        <v>1813.7709960706177</v>
      </c>
    </row>
    <row r="18" spans="2:21" x14ac:dyDescent="0.35">
      <c r="B18" s="10">
        <v>12</v>
      </c>
      <c r="C18" s="10" t="s">
        <v>23</v>
      </c>
      <c r="D18" s="6">
        <v>49.223761860251898</v>
      </c>
      <c r="E18" s="6">
        <v>51.069310162767799</v>
      </c>
      <c r="F18" s="4">
        <v>60.177450260406602</v>
      </c>
      <c r="G18" s="6">
        <v>28.795874371978702</v>
      </c>
      <c r="H18" s="6">
        <v>42.264283977428398</v>
      </c>
      <c r="I18" s="4">
        <v>31.513763335974801</v>
      </c>
      <c r="J18" s="6">
        <v>445.08663854888499</v>
      </c>
      <c r="K18" s="6">
        <v>966.32239147340397</v>
      </c>
      <c r="L18" s="4">
        <v>968.24454157337505</v>
      </c>
      <c r="N18" s="3">
        <f t="shared" si="4"/>
        <v>53.490174094475435</v>
      </c>
      <c r="O18" s="3">
        <f t="shared" si="0"/>
        <v>34.191307228460637</v>
      </c>
      <c r="P18" s="4">
        <f t="shared" si="1"/>
        <v>793.21785719855473</v>
      </c>
      <c r="R18" s="10">
        <v>12</v>
      </c>
      <c r="S18" s="10" t="s">
        <v>23</v>
      </c>
      <c r="T18" s="8">
        <f t="shared" si="2"/>
        <v>293.63311284049695</v>
      </c>
      <c r="U18" s="7">
        <f t="shared" si="3"/>
        <v>432.76067192162634</v>
      </c>
    </row>
    <row r="19" spans="2:21" x14ac:dyDescent="0.35">
      <c r="B19" s="11">
        <v>13</v>
      </c>
      <c r="C19" s="11" t="s">
        <v>24</v>
      </c>
      <c r="D19">
        <v>76.990034922197196</v>
      </c>
      <c r="E19">
        <v>73.246635284260805</v>
      </c>
      <c r="F19" s="7">
        <v>86.629656680823999</v>
      </c>
      <c r="G19">
        <v>61.037316153587398</v>
      </c>
      <c r="H19">
        <v>47.421297012645603</v>
      </c>
      <c r="I19" s="7">
        <v>49.635528977079296</v>
      </c>
      <c r="J19">
        <v>1757.8152095570899</v>
      </c>
      <c r="K19">
        <v>884.62613743584802</v>
      </c>
      <c r="L19" s="7">
        <v>460.19591968338602</v>
      </c>
      <c r="N19" s="8">
        <f t="shared" si="4"/>
        <v>78.955442295760676</v>
      </c>
      <c r="O19" s="8">
        <f t="shared" si="0"/>
        <v>52.698047381104097</v>
      </c>
      <c r="P19" s="7">
        <f t="shared" si="1"/>
        <v>1034.2124222254413</v>
      </c>
      <c r="R19" s="11">
        <v>13</v>
      </c>
      <c r="S19" s="11" t="s">
        <v>24</v>
      </c>
      <c r="T19" s="3">
        <f t="shared" si="2"/>
        <v>388.62197063410207</v>
      </c>
      <c r="U19" s="4">
        <f t="shared" si="3"/>
        <v>559.25185389621925</v>
      </c>
    </row>
    <row r="20" spans="2:21" x14ac:dyDescent="0.35">
      <c r="B20" s="12">
        <v>14</v>
      </c>
      <c r="C20" s="12" t="s">
        <v>25</v>
      </c>
      <c r="D20" s="6">
        <v>13116.525349371899</v>
      </c>
      <c r="E20" s="6">
        <v>12674.3649402601</v>
      </c>
      <c r="F20" s="4">
        <v>12195.474570794</v>
      </c>
      <c r="G20" s="6">
        <v>16853.3893951553</v>
      </c>
      <c r="H20" s="6">
        <v>19020.655714634599</v>
      </c>
      <c r="I20" s="4">
        <v>13919.869408763199</v>
      </c>
      <c r="J20" s="6">
        <v>23368.083267247999</v>
      </c>
      <c r="K20" s="6">
        <v>23320.3941095542</v>
      </c>
      <c r="L20" s="4">
        <v>22959.053921971201</v>
      </c>
      <c r="N20" s="3">
        <f t="shared" si="4"/>
        <v>12662.121620142001</v>
      </c>
      <c r="O20" s="3">
        <f t="shared" si="0"/>
        <v>16597.971506184364</v>
      </c>
      <c r="P20" s="4">
        <f t="shared" si="1"/>
        <v>23215.843766257796</v>
      </c>
      <c r="R20" s="12">
        <v>14</v>
      </c>
      <c r="S20" s="12" t="s">
        <v>25</v>
      </c>
      <c r="T20" s="8">
        <f t="shared" si="2"/>
        <v>17491.978964194717</v>
      </c>
      <c r="U20" s="7">
        <f t="shared" si="3"/>
        <v>5333.3572715117716</v>
      </c>
    </row>
    <row r="21" spans="2:21" x14ac:dyDescent="0.35">
      <c r="B21" s="13">
        <v>15</v>
      </c>
      <c r="C21" s="13" t="s">
        <v>26</v>
      </c>
      <c r="D21">
        <v>22008.863240959101</v>
      </c>
      <c r="E21">
        <v>23829.500238180499</v>
      </c>
      <c r="F21" s="7">
        <v>29440.021762846001</v>
      </c>
      <c r="G21">
        <v>20590.426167655802</v>
      </c>
      <c r="H21">
        <v>21657.097308510001</v>
      </c>
      <c r="I21" s="7">
        <v>29177.606375758001</v>
      </c>
      <c r="J21">
        <v>22164.626867507501</v>
      </c>
      <c r="K21">
        <v>21861.600750347901</v>
      </c>
      <c r="L21" s="7">
        <v>22306.878398351499</v>
      </c>
      <c r="N21" s="8">
        <f t="shared" si="4"/>
        <v>25092.795080661872</v>
      </c>
      <c r="O21" s="8">
        <f t="shared" si="0"/>
        <v>23808.376617307935</v>
      </c>
      <c r="P21" s="7">
        <f t="shared" si="1"/>
        <v>22111.035338735634</v>
      </c>
      <c r="R21" s="13">
        <v>15</v>
      </c>
      <c r="S21" s="13" t="s">
        <v>26</v>
      </c>
      <c r="T21" s="3">
        <f t="shared" si="2"/>
        <v>23670.735678901812</v>
      </c>
      <c r="U21" s="4">
        <f t="shared" si="3"/>
        <v>1495.6375097552868</v>
      </c>
    </row>
    <row r="22" spans="2:21" x14ac:dyDescent="0.35">
      <c r="B22" s="9">
        <v>16</v>
      </c>
      <c r="C22" s="9" t="s">
        <v>27</v>
      </c>
      <c r="D22" s="6">
        <v>31980.291612200301</v>
      </c>
      <c r="E22" s="6">
        <v>32838.207386286304</v>
      </c>
      <c r="F22" s="4">
        <v>33372.963546266801</v>
      </c>
      <c r="G22" s="6">
        <v>25671.908328466299</v>
      </c>
      <c r="H22" s="6">
        <v>29626.330771488399</v>
      </c>
      <c r="I22" s="4">
        <v>32982.908318217698</v>
      </c>
      <c r="J22" s="6">
        <v>22123.0592708068</v>
      </c>
      <c r="K22" s="6">
        <v>22174.492586857901</v>
      </c>
      <c r="L22" s="4">
        <v>22033.217418821801</v>
      </c>
      <c r="N22" s="3">
        <f t="shared" si="4"/>
        <v>32730.487514917801</v>
      </c>
      <c r="O22" s="3">
        <f t="shared" si="0"/>
        <v>29427.049139390798</v>
      </c>
      <c r="P22" s="4">
        <f t="shared" si="1"/>
        <v>22110.256425495503</v>
      </c>
      <c r="R22" s="9">
        <v>16</v>
      </c>
      <c r="S22" s="9" t="s">
        <v>27</v>
      </c>
      <c r="T22" s="8">
        <f t="shared" si="2"/>
        <v>28089.264359934703</v>
      </c>
      <c r="U22" s="7">
        <f t="shared" si="3"/>
        <v>5435.0324916499858</v>
      </c>
    </row>
    <row r="23" spans="2:21" x14ac:dyDescent="0.35">
      <c r="B23" s="10">
        <v>17</v>
      </c>
      <c r="C23" s="10" t="s">
        <v>28</v>
      </c>
      <c r="D23">
        <v>37730.075057009999</v>
      </c>
      <c r="E23">
        <v>35915.831682315897</v>
      </c>
      <c r="F23" s="7">
        <v>35530.559449054999</v>
      </c>
      <c r="G23">
        <v>36539.190803801903</v>
      </c>
      <c r="H23">
        <v>36133.438170775298</v>
      </c>
      <c r="I23" s="7">
        <v>35107.023757132003</v>
      </c>
      <c r="J23">
        <v>22580.9173004968</v>
      </c>
      <c r="L23" s="7"/>
      <c r="N23" s="8">
        <f t="shared" si="4"/>
        <v>36392.155396126967</v>
      </c>
      <c r="O23" s="8">
        <f t="shared" si="0"/>
        <v>35926.550910569735</v>
      </c>
      <c r="P23" s="7">
        <f t="shared" si="1"/>
        <v>22580.9173004968</v>
      </c>
      <c r="R23" s="10">
        <v>17</v>
      </c>
      <c r="S23" s="10" t="s">
        <v>28</v>
      </c>
      <c r="T23" s="3">
        <f t="shared" si="2"/>
        <v>31633.207869064499</v>
      </c>
      <c r="U23" s="4">
        <f t="shared" si="3"/>
        <v>7842.9694814896247</v>
      </c>
    </row>
    <row r="24" spans="2:21" x14ac:dyDescent="0.35">
      <c r="B24" s="11">
        <v>18</v>
      </c>
      <c r="C24" s="11" t="s">
        <v>29</v>
      </c>
      <c r="D24" s="6">
        <v>61.965821137287897</v>
      </c>
      <c r="E24" s="6">
        <v>65.441315302279193</v>
      </c>
      <c r="F24" s="4">
        <v>73.637017099443099</v>
      </c>
      <c r="G24" s="6">
        <v>56.913190563245003</v>
      </c>
      <c r="H24" s="6">
        <v>42.2982386443718</v>
      </c>
      <c r="I24" s="4">
        <v>51.159865627142999</v>
      </c>
      <c r="J24" s="6">
        <v>416.89447926738802</v>
      </c>
      <c r="K24" s="6"/>
      <c r="L24" s="4">
        <v>1471.9763483431</v>
      </c>
      <c r="N24" s="3">
        <f t="shared" si="4"/>
        <v>67.014717846336737</v>
      </c>
      <c r="O24" s="3">
        <f t="shared" si="0"/>
        <v>50.123764944919934</v>
      </c>
      <c r="P24" s="4">
        <f t="shared" si="1"/>
        <v>944.43541380524402</v>
      </c>
      <c r="R24" s="11">
        <v>18</v>
      </c>
      <c r="S24" s="11" t="s">
        <v>29</v>
      </c>
      <c r="T24" s="8">
        <f t="shared" si="2"/>
        <v>353.85796553216687</v>
      </c>
      <c r="U24" s="7">
        <f t="shared" si="3"/>
        <v>511.52479693464892</v>
      </c>
    </row>
    <row r="25" spans="2:21" x14ac:dyDescent="0.35">
      <c r="B25" s="12">
        <v>19</v>
      </c>
      <c r="C25" s="12" t="s">
        <v>30</v>
      </c>
      <c r="D25">
        <v>26277.8117905279</v>
      </c>
      <c r="E25">
        <v>31362.567696615901</v>
      </c>
      <c r="F25" s="7">
        <v>32853.446541001598</v>
      </c>
      <c r="G25">
        <v>35035.664368581398</v>
      </c>
      <c r="H25">
        <v>36511.683234310003</v>
      </c>
      <c r="I25" s="7">
        <v>35317.244047375301</v>
      </c>
      <c r="J25">
        <v>22779.7267899174</v>
      </c>
      <c r="K25">
        <v>23068.040113151499</v>
      </c>
      <c r="L25" s="7">
        <v>22944.177157796599</v>
      </c>
      <c r="N25" s="8">
        <f t="shared" si="4"/>
        <v>30164.608676048465</v>
      </c>
      <c r="O25" s="8">
        <f t="shared" si="0"/>
        <v>35621.530550088901</v>
      </c>
      <c r="P25" s="7">
        <f t="shared" si="1"/>
        <v>22930.6480202885</v>
      </c>
      <c r="R25" s="12">
        <v>19</v>
      </c>
      <c r="S25" s="12" t="s">
        <v>30</v>
      </c>
      <c r="T25" s="3">
        <f t="shared" si="2"/>
        <v>29572.262415475288</v>
      </c>
      <c r="U25" s="4">
        <f t="shared" si="3"/>
        <v>6366.1432921046944</v>
      </c>
    </row>
    <row r="26" spans="2:21" x14ac:dyDescent="0.35">
      <c r="B26" s="13">
        <v>20</v>
      </c>
      <c r="C26" s="13" t="s">
        <v>31</v>
      </c>
      <c r="D26" s="6">
        <v>6712.5448013743398</v>
      </c>
      <c r="E26" s="6">
        <v>18522.619713571701</v>
      </c>
      <c r="F26" s="4">
        <v>10540.959082326901</v>
      </c>
      <c r="G26" s="6">
        <v>4285.2119368643898</v>
      </c>
      <c r="H26" s="6">
        <v>6886.5653824029696</v>
      </c>
      <c r="I26" s="4">
        <v>5656.3199829594196</v>
      </c>
      <c r="J26" s="6">
        <v>17701.084315494601</v>
      </c>
      <c r="K26" s="6">
        <v>16953.580161321799</v>
      </c>
      <c r="L26" s="4">
        <v>19039.344468707</v>
      </c>
      <c r="N26" s="3">
        <f t="shared" si="4"/>
        <v>11925.374532424314</v>
      </c>
      <c r="O26" s="3">
        <f t="shared" si="0"/>
        <v>5609.3657674089263</v>
      </c>
      <c r="P26" s="4">
        <f t="shared" si="1"/>
        <v>17898.002981841131</v>
      </c>
      <c r="R26" s="13">
        <v>20</v>
      </c>
      <c r="S26" s="13" t="s">
        <v>31</v>
      </c>
      <c r="T26" s="8">
        <f t="shared" si="2"/>
        <v>11810.914427224789</v>
      </c>
      <c r="U26" s="7">
        <f t="shared" si="3"/>
        <v>6145.1181423747876</v>
      </c>
    </row>
    <row r="27" spans="2:21" x14ac:dyDescent="0.35">
      <c r="B27" s="9">
        <v>21</v>
      </c>
      <c r="C27" s="9" t="s">
        <v>32</v>
      </c>
      <c r="D27">
        <v>23392.558881594901</v>
      </c>
      <c r="E27">
        <v>24284.4885954653</v>
      </c>
      <c r="F27" s="7">
        <v>20789.303559940799</v>
      </c>
      <c r="G27">
        <v>25188.183666073</v>
      </c>
      <c r="H27">
        <v>30155.049519761302</v>
      </c>
      <c r="I27" s="7">
        <v>24431.454550782801</v>
      </c>
      <c r="J27">
        <v>23081.633235574001</v>
      </c>
      <c r="K27">
        <v>22854.536032826301</v>
      </c>
      <c r="L27" s="7">
        <v>22610.7374940933</v>
      </c>
      <c r="N27" s="8">
        <f t="shared" si="4"/>
        <v>22822.117012333667</v>
      </c>
      <c r="O27" s="8">
        <f t="shared" si="0"/>
        <v>26591.56257887237</v>
      </c>
      <c r="P27" s="7">
        <f t="shared" si="1"/>
        <v>22848.968920831201</v>
      </c>
      <c r="R27" s="9">
        <v>21</v>
      </c>
      <c r="S27" s="9" t="s">
        <v>32</v>
      </c>
      <c r="T27" s="3">
        <f t="shared" si="2"/>
        <v>24087.549504012411</v>
      </c>
      <c r="U27" s="4">
        <f t="shared" si="3"/>
        <v>2168.5804955199847</v>
      </c>
    </row>
    <row r="28" spans="2:21" x14ac:dyDescent="0.35">
      <c r="B28" s="10">
        <v>22</v>
      </c>
      <c r="C28" s="10" t="s">
        <v>33</v>
      </c>
      <c r="D28" s="6">
        <v>18126.936647415299</v>
      </c>
      <c r="E28" s="6">
        <v>17244.141320745199</v>
      </c>
      <c r="F28" s="4">
        <v>16142.978283142</v>
      </c>
      <c r="G28" s="6">
        <v>21011.592396962398</v>
      </c>
      <c r="H28" s="6">
        <v>18178.9023010704</v>
      </c>
      <c r="I28" s="4">
        <v>23234.695600826701</v>
      </c>
      <c r="J28" s="6">
        <v>23416.444053237599</v>
      </c>
      <c r="K28" s="6">
        <v>23648.8503828024</v>
      </c>
      <c r="L28" s="4">
        <v>23156.286359891001</v>
      </c>
      <c r="N28" s="3">
        <f t="shared" si="4"/>
        <v>17171.352083767499</v>
      </c>
      <c r="O28" s="3">
        <f t="shared" si="0"/>
        <v>20808.3967662865</v>
      </c>
      <c r="P28" s="4">
        <f t="shared" si="1"/>
        <v>23407.193598643669</v>
      </c>
      <c r="R28" s="10">
        <v>22</v>
      </c>
      <c r="S28" s="10" t="s">
        <v>33</v>
      </c>
      <c r="T28" s="8">
        <f t="shared" si="2"/>
        <v>20462.314149565889</v>
      </c>
      <c r="U28" s="7">
        <f t="shared" si="3"/>
        <v>3132.2930470919678</v>
      </c>
    </row>
    <row r="29" spans="2:21" x14ac:dyDescent="0.35">
      <c r="B29" s="11">
        <v>23</v>
      </c>
      <c r="C29" s="11" t="s">
        <v>34</v>
      </c>
      <c r="D29">
        <v>6883.7774383624401</v>
      </c>
      <c r="E29">
        <v>12376.589553342899</v>
      </c>
      <c r="F29" s="7">
        <v>13678.8748201294</v>
      </c>
      <c r="G29">
        <v>23673.0106593977</v>
      </c>
      <c r="H29">
        <v>21999.924301678799</v>
      </c>
      <c r="I29" s="7">
        <v>20214.902353452399</v>
      </c>
      <c r="J29">
        <v>21530.2317092661</v>
      </c>
      <c r="K29">
        <v>21640.877651299299</v>
      </c>
      <c r="L29" s="7">
        <v>22351.2933136502</v>
      </c>
      <c r="N29" s="8">
        <f t="shared" si="4"/>
        <v>10979.74727061158</v>
      </c>
      <c r="O29" s="8">
        <f t="shared" si="0"/>
        <v>21962.612438176297</v>
      </c>
      <c r="P29" s="7">
        <f t="shared" si="1"/>
        <v>21840.800891405201</v>
      </c>
      <c r="R29" s="11">
        <v>23</v>
      </c>
      <c r="S29" s="11" t="s">
        <v>34</v>
      </c>
      <c r="T29" s="3">
        <f t="shared" si="2"/>
        <v>18261.053533397691</v>
      </c>
      <c r="U29" s="4">
        <f t="shared" si="3"/>
        <v>6306.0903246463204</v>
      </c>
    </row>
    <row r="30" spans="2:21" x14ac:dyDescent="0.35">
      <c r="B30" s="12">
        <v>24</v>
      </c>
      <c r="C30" s="12" t="s">
        <v>35</v>
      </c>
      <c r="D30" s="6">
        <v>75.697981369052599</v>
      </c>
      <c r="E30" s="6">
        <v>66.358448639443694</v>
      </c>
      <c r="F30" s="4">
        <v>89.606868406105605</v>
      </c>
      <c r="G30" s="6">
        <v>96.811465002823297</v>
      </c>
      <c r="H30" s="6">
        <v>211.913914748754</v>
      </c>
      <c r="I30" s="4">
        <v>55.526354571888199</v>
      </c>
      <c r="J30" s="6">
        <v>19506.826134369399</v>
      </c>
      <c r="K30" s="6">
        <v>20344.512598131801</v>
      </c>
      <c r="L30" s="4">
        <v>13440.9146766503</v>
      </c>
      <c r="N30" s="3">
        <f t="shared" si="4"/>
        <v>77.221099471533975</v>
      </c>
      <c r="O30" s="3">
        <f t="shared" si="0"/>
        <v>121.41724477448849</v>
      </c>
      <c r="P30" s="4">
        <f t="shared" si="1"/>
        <v>17764.084469717167</v>
      </c>
      <c r="R30" s="12">
        <v>24</v>
      </c>
      <c r="S30" s="12" t="s">
        <v>35</v>
      </c>
      <c r="T30" s="8">
        <f t="shared" si="2"/>
        <v>5987.574271321063</v>
      </c>
      <c r="U30" s="7">
        <f t="shared" si="3"/>
        <v>10198.780940117818</v>
      </c>
    </row>
    <row r="31" spans="2:21" x14ac:dyDescent="0.35">
      <c r="B31" s="13">
        <v>25</v>
      </c>
      <c r="C31" s="13" t="s">
        <v>36</v>
      </c>
      <c r="D31">
        <v>30497.3405500751</v>
      </c>
      <c r="E31">
        <v>28714.1844514326</v>
      </c>
      <c r="F31" s="7">
        <v>32215.2609737858</v>
      </c>
      <c r="G31">
        <v>27182.460089434499</v>
      </c>
      <c r="H31">
        <v>28577.7025664022</v>
      </c>
      <c r="I31" s="7">
        <v>29040.5359617754</v>
      </c>
      <c r="J31">
        <v>21492.510119944502</v>
      </c>
      <c r="L31" s="7"/>
      <c r="N31" s="8">
        <f t="shared" si="4"/>
        <v>30475.595325097835</v>
      </c>
      <c r="O31" s="8">
        <f t="shared" si="0"/>
        <v>28266.899539204034</v>
      </c>
      <c r="P31" s="7">
        <f t="shared" si="1"/>
        <v>21492.510119944502</v>
      </c>
      <c r="R31" s="13">
        <v>25</v>
      </c>
      <c r="S31" s="13" t="s">
        <v>36</v>
      </c>
      <c r="T31" s="3">
        <f t="shared" si="2"/>
        <v>26745.001661415459</v>
      </c>
      <c r="U31" s="4">
        <f t="shared" si="3"/>
        <v>4680.9277727362933</v>
      </c>
    </row>
    <row r="32" spans="2:21" x14ac:dyDescent="0.35">
      <c r="B32" s="9">
        <v>26</v>
      </c>
      <c r="C32" s="9" t="s">
        <v>37</v>
      </c>
      <c r="D32" s="6">
        <v>30393.635917052499</v>
      </c>
      <c r="E32" s="6">
        <v>29368.623082644801</v>
      </c>
      <c r="F32" s="4">
        <v>30097.933098589401</v>
      </c>
      <c r="G32" s="6">
        <v>21531.663856352399</v>
      </c>
      <c r="H32" s="6">
        <v>19028.003682242201</v>
      </c>
      <c r="I32" s="4">
        <v>23921.760608368601</v>
      </c>
      <c r="J32" s="6">
        <v>22615.7692406592</v>
      </c>
      <c r="K32" s="6">
        <v>23006.032944436301</v>
      </c>
      <c r="L32" s="4">
        <v>22773.167891763202</v>
      </c>
      <c r="N32" s="3">
        <f t="shared" si="4"/>
        <v>29953.397366095567</v>
      </c>
      <c r="O32" s="3">
        <f t="shared" si="0"/>
        <v>21493.809382321066</v>
      </c>
      <c r="P32" s="4">
        <f t="shared" si="1"/>
        <v>22798.323358952901</v>
      </c>
      <c r="R32" s="9">
        <v>26</v>
      </c>
      <c r="S32" s="9" t="s">
        <v>37</v>
      </c>
      <c r="T32" s="8">
        <f t="shared" si="2"/>
        <v>24748.510035789845</v>
      </c>
      <c r="U32" s="7">
        <f t="shared" si="3"/>
        <v>4554.5118585518903</v>
      </c>
    </row>
    <row r="33" spans="2:21" x14ac:dyDescent="0.35">
      <c r="B33" s="10">
        <v>27</v>
      </c>
      <c r="C33" s="10" t="s">
        <v>38</v>
      </c>
      <c r="D33">
        <v>117.073710520369</v>
      </c>
      <c r="E33">
        <v>99.0171733816033</v>
      </c>
      <c r="F33" s="7">
        <v>86.590943504155703</v>
      </c>
      <c r="G33">
        <v>71.0673182735772</v>
      </c>
      <c r="H33">
        <v>68.213801830440303</v>
      </c>
      <c r="I33" s="7">
        <v>70.567737934243695</v>
      </c>
      <c r="J33">
        <v>675.23573814238898</v>
      </c>
      <c r="K33">
        <v>1606.4309262373899</v>
      </c>
      <c r="L33" s="7">
        <v>1308.30430581572</v>
      </c>
      <c r="N33" s="8">
        <f t="shared" si="4"/>
        <v>100.89394246870933</v>
      </c>
      <c r="O33" s="8">
        <f t="shared" si="0"/>
        <v>69.949619346087061</v>
      </c>
      <c r="P33" s="7">
        <f t="shared" si="1"/>
        <v>1196.6569900651664</v>
      </c>
      <c r="R33" s="10">
        <v>27</v>
      </c>
      <c r="S33" s="10" t="s">
        <v>38</v>
      </c>
      <c r="T33" s="3">
        <f t="shared" si="2"/>
        <v>455.83351729332094</v>
      </c>
      <c r="U33" s="4">
        <f t="shared" si="3"/>
        <v>641.7584834972439</v>
      </c>
    </row>
    <row r="34" spans="2:21" x14ac:dyDescent="0.35">
      <c r="B34" s="11">
        <v>28</v>
      </c>
      <c r="C34" s="11" t="s">
        <v>39</v>
      </c>
      <c r="D34" s="6">
        <v>29467.159561835098</v>
      </c>
      <c r="E34" s="6">
        <v>28566.5995232973</v>
      </c>
      <c r="F34" s="4">
        <v>30445.494544634599</v>
      </c>
      <c r="G34" s="6">
        <v>30862.655186497701</v>
      </c>
      <c r="H34" s="6">
        <v>32260.8263538826</v>
      </c>
      <c r="I34" s="4">
        <v>31870.667584543</v>
      </c>
      <c r="J34" s="6">
        <v>21779.941223191501</v>
      </c>
      <c r="K34" s="6">
        <v>22005.9344983267</v>
      </c>
      <c r="L34" s="4">
        <v>22147.9720172876</v>
      </c>
      <c r="N34" s="3">
        <f t="shared" si="4"/>
        <v>29493.084543255667</v>
      </c>
      <c r="O34" s="3">
        <f t="shared" si="0"/>
        <v>31664.716374974436</v>
      </c>
      <c r="P34" s="4">
        <f t="shared" si="1"/>
        <v>21977.949246268599</v>
      </c>
      <c r="R34" s="11">
        <v>28</v>
      </c>
      <c r="S34" s="11" t="s">
        <v>39</v>
      </c>
      <c r="T34" s="8">
        <f t="shared" si="2"/>
        <v>27711.916721499569</v>
      </c>
      <c r="U34" s="7">
        <f t="shared" si="3"/>
        <v>5083.0879845216696</v>
      </c>
    </row>
    <row r="35" spans="2:21" x14ac:dyDescent="0.35">
      <c r="B35" s="12">
        <v>29</v>
      </c>
      <c r="C35" s="12" t="s">
        <v>40</v>
      </c>
      <c r="D35">
        <v>3145.1748864312299</v>
      </c>
      <c r="E35">
        <v>2868.0218293317798</v>
      </c>
      <c r="F35" s="7">
        <v>4305.22891585052</v>
      </c>
      <c r="G35">
        <v>3289.7617864986701</v>
      </c>
      <c r="H35">
        <v>3297.0333923581402</v>
      </c>
      <c r="I35" s="7">
        <v>4935.12839816223</v>
      </c>
      <c r="J35">
        <v>12690.925633414599</v>
      </c>
      <c r="L35" s="7">
        <v>13782.005975440499</v>
      </c>
      <c r="N35" s="8">
        <f t="shared" si="4"/>
        <v>3439.4752105378429</v>
      </c>
      <c r="O35" s="8">
        <f t="shared" si="0"/>
        <v>3840.6411923396795</v>
      </c>
      <c r="P35" s="7">
        <f t="shared" si="1"/>
        <v>13236.465804427549</v>
      </c>
      <c r="R35" s="12">
        <v>29</v>
      </c>
      <c r="S35" s="12" t="s">
        <v>40</v>
      </c>
      <c r="T35" s="3">
        <f t="shared" si="2"/>
        <v>6838.8607357683577</v>
      </c>
      <c r="U35" s="4">
        <f t="shared" si="3"/>
        <v>5544.1181893191178</v>
      </c>
    </row>
    <row r="36" spans="2:21" x14ac:dyDescent="0.35">
      <c r="B36" s="13">
        <v>30</v>
      </c>
      <c r="C36" s="13" t="s">
        <v>41</v>
      </c>
      <c r="D36" s="6">
        <v>28798.5940335831</v>
      </c>
      <c r="E36" s="6">
        <v>30240.649625844999</v>
      </c>
      <c r="F36" s="4">
        <v>32005.267791893999</v>
      </c>
      <c r="G36" s="6">
        <v>26864.2532609808</v>
      </c>
      <c r="H36" s="6">
        <v>27427.3904218403</v>
      </c>
      <c r="I36" s="4">
        <v>27459.8561903052</v>
      </c>
      <c r="J36" s="6">
        <v>21505.187760831101</v>
      </c>
      <c r="K36" s="6"/>
      <c r="L36" s="4"/>
      <c r="N36" s="3">
        <f>AVERAGE(D36:F36)</f>
        <v>30348.170483774036</v>
      </c>
      <c r="O36" s="3">
        <f>AVERAGE(G36:I36)</f>
        <v>27250.499957708769</v>
      </c>
      <c r="P36" s="4">
        <f>AVERAGE(J36:L36)</f>
        <v>21505.187760831101</v>
      </c>
      <c r="R36" s="13">
        <v>30</v>
      </c>
      <c r="S36" s="13" t="s">
        <v>41</v>
      </c>
      <c r="T36" s="17">
        <f t="shared" si="2"/>
        <v>26367.952734104634</v>
      </c>
      <c r="U36" s="18">
        <f t="shared" si="3"/>
        <v>4487.0650832125857</v>
      </c>
    </row>
  </sheetData>
  <mergeCells count="3">
    <mergeCell ref="D2:F2"/>
    <mergeCell ref="G2:I2"/>
    <mergeCell ref="J2:L2"/>
  </mergeCells>
  <pageMargins left="0.7" right="0.7" top="0.75" bottom="0.75" header="0.3" footer="0.3"/>
  <pageSetup orientation="portrait" r:id="rId1"/>
  <ignoredErrors>
    <ignoredError sqref="N3:P3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7AD87-CC3C-46A7-8001-64B3E7676E70}">
  <dimension ref="A1:U36"/>
  <sheetViews>
    <sheetView workbookViewId="0">
      <selection activeCell="O4" sqref="O4"/>
    </sheetView>
  </sheetViews>
  <sheetFormatPr defaultRowHeight="14.5" x14ac:dyDescent="0.35"/>
  <cols>
    <col min="2" max="2" width="4.7265625" customWidth="1"/>
    <col min="3" max="3" width="22.453125" bestFit="1" customWidth="1"/>
    <col min="14" max="16" width="14.26953125" bestFit="1" customWidth="1"/>
    <col min="17" max="17" width="14.26953125" customWidth="1"/>
    <col min="18" max="18" width="4.7265625" customWidth="1"/>
    <col min="19" max="19" width="22.453125" bestFit="1" customWidth="1"/>
    <col min="20" max="20" width="14.26953125" bestFit="1" customWidth="1"/>
  </cols>
  <sheetData>
    <row r="1" spans="1:21" x14ac:dyDescent="0.35">
      <c r="A1" s="1" t="s">
        <v>46</v>
      </c>
    </row>
    <row r="2" spans="1:21" x14ac:dyDescent="0.35">
      <c r="C2" s="2" t="s">
        <v>0</v>
      </c>
      <c r="D2" s="35" t="s">
        <v>1</v>
      </c>
      <c r="E2" s="36"/>
      <c r="F2" s="37"/>
      <c r="G2" s="35" t="s">
        <v>2</v>
      </c>
      <c r="H2" s="36"/>
      <c r="I2" s="37"/>
      <c r="J2" s="35" t="s">
        <v>3</v>
      </c>
      <c r="K2" s="36"/>
      <c r="L2" s="37"/>
      <c r="N2" s="3" t="s">
        <v>4</v>
      </c>
      <c r="O2" s="3" t="s">
        <v>5</v>
      </c>
      <c r="P2" s="4" t="s">
        <v>6</v>
      </c>
      <c r="S2" s="2" t="s">
        <v>0</v>
      </c>
      <c r="T2" s="5" t="s">
        <v>47</v>
      </c>
      <c r="U2" s="5" t="s">
        <v>7</v>
      </c>
    </row>
    <row r="3" spans="1:21" x14ac:dyDescent="0.35">
      <c r="B3" s="3">
        <v>0</v>
      </c>
      <c r="C3" s="3" t="s">
        <v>8</v>
      </c>
      <c r="D3" s="6">
        <v>1493.3200026459499</v>
      </c>
      <c r="E3" s="6">
        <v>936.45065524660197</v>
      </c>
      <c r="F3" s="4"/>
      <c r="G3" s="6">
        <v>1258.7378960485601</v>
      </c>
      <c r="H3" s="6">
        <v>1217.5686652852401</v>
      </c>
      <c r="I3" s="4"/>
      <c r="J3" s="6">
        <v>1261.2804841534701</v>
      </c>
      <c r="K3" s="6">
        <v>1647.754897847652</v>
      </c>
      <c r="L3" s="4"/>
      <c r="N3" s="3">
        <f>AVERAGE(D3:F3)</f>
        <v>1214.8853289462759</v>
      </c>
      <c r="O3" s="3">
        <f t="shared" ref="O3:O36" si="0">AVERAGE(G3:I3)</f>
        <v>1238.1532806669002</v>
      </c>
      <c r="P3" s="4">
        <f>AVERAGE(J3:L3)</f>
        <v>1454.5176910005612</v>
      </c>
      <c r="R3" s="3">
        <v>0</v>
      </c>
      <c r="S3" s="3" t="s">
        <v>8</v>
      </c>
      <c r="T3" s="3">
        <f>AVERAGE(N3:P3)</f>
        <v>1302.5187668712458</v>
      </c>
      <c r="U3" s="4">
        <f>STDEV(N3:P3)</f>
        <v>132.14803856535428</v>
      </c>
    </row>
    <row r="4" spans="1:21" x14ac:dyDescent="0.35">
      <c r="B4" s="3">
        <v>0</v>
      </c>
      <c r="C4" s="3" t="s">
        <v>9</v>
      </c>
      <c r="D4">
        <v>1073.88353324841</v>
      </c>
      <c r="E4">
        <v>979.96711032020301</v>
      </c>
      <c r="F4" s="7">
        <v>1142.36622590142</v>
      </c>
      <c r="G4">
        <v>1279.2270486469699</v>
      </c>
      <c r="H4">
        <v>1184.1479681150199</v>
      </c>
      <c r="I4" s="7">
        <v>1436.7467714019599</v>
      </c>
      <c r="J4">
        <v>1342.7418920074001</v>
      </c>
      <c r="L4" s="7"/>
      <c r="N4" s="8">
        <f>AVERAGE(D4:F4)</f>
        <v>1065.4056231566776</v>
      </c>
      <c r="O4" s="8">
        <f>AVERAGE(G4:I4)</f>
        <v>1300.04059605465</v>
      </c>
      <c r="P4" s="7">
        <f>AVERAGE(J4:K4)</f>
        <v>1342.7418920074001</v>
      </c>
      <c r="R4" s="3">
        <v>0</v>
      </c>
      <c r="S4" s="3" t="s">
        <v>9</v>
      </c>
      <c r="T4" s="3">
        <f>AVERAGE(N4:P4)</f>
        <v>1236.0627037395759</v>
      </c>
      <c r="U4" s="4">
        <f t="shared" ref="U4:U36" si="1">STDEV(N4:P4)</f>
        <v>149.32759133468761</v>
      </c>
    </row>
    <row r="5" spans="1:21" x14ac:dyDescent="0.35">
      <c r="B5" s="3">
        <v>0</v>
      </c>
      <c r="C5" s="3" t="s">
        <v>10</v>
      </c>
      <c r="D5" s="6">
        <v>985.83083211813505</v>
      </c>
      <c r="E5" s="6">
        <v>1387.2380075107101</v>
      </c>
      <c r="F5" s="4">
        <v>1217.6975005413599</v>
      </c>
      <c r="G5" s="6">
        <v>753.81251644259305</v>
      </c>
      <c r="H5" s="6">
        <v>886.78200206402801</v>
      </c>
      <c r="I5" s="4">
        <v>981.60812213676104</v>
      </c>
      <c r="J5" s="6">
        <v>1306.1900257624541</v>
      </c>
      <c r="K5" s="6">
        <v>1201.819800381988</v>
      </c>
      <c r="L5" s="4"/>
      <c r="N5" s="3">
        <f>AVERAGE(D5:F5)</f>
        <v>1196.9221133900683</v>
      </c>
      <c r="O5" s="3">
        <f t="shared" si="0"/>
        <v>874.06754688112744</v>
      </c>
      <c r="P5" s="4">
        <f>AVERAGE(J5:K5)</f>
        <v>1254.0049130722209</v>
      </c>
      <c r="R5" s="3">
        <v>0</v>
      </c>
      <c r="S5" s="3" t="s">
        <v>10</v>
      </c>
      <c r="T5" s="8">
        <f t="shared" ref="T5:T36" si="2">AVERAGE(N5:P5)</f>
        <v>1108.3315244478056</v>
      </c>
      <c r="U5" s="7">
        <f t="shared" si="1"/>
        <v>204.8763526957392</v>
      </c>
    </row>
    <row r="6" spans="1:21" x14ac:dyDescent="0.35">
      <c r="B6" s="3"/>
      <c r="C6" s="5" t="s">
        <v>11</v>
      </c>
      <c r="F6" s="7"/>
      <c r="I6" s="7"/>
      <c r="L6" s="7"/>
      <c r="N6" s="8"/>
      <c r="O6" s="8"/>
      <c r="P6" s="7"/>
      <c r="R6" s="3"/>
      <c r="S6" s="5" t="s">
        <v>11</v>
      </c>
      <c r="T6" s="3"/>
      <c r="U6" s="4"/>
    </row>
    <row r="7" spans="1:21" x14ac:dyDescent="0.35">
      <c r="B7" s="9">
        <v>1</v>
      </c>
      <c r="C7" s="9" t="s">
        <v>12</v>
      </c>
      <c r="D7" s="6">
        <v>978.34346154381603</v>
      </c>
      <c r="E7" s="6">
        <v>1023.1719068546799</v>
      </c>
      <c r="F7" s="4">
        <v>1084.4231661818001</v>
      </c>
      <c r="G7" s="6">
        <v>790.38443816819404</v>
      </c>
      <c r="H7" s="6">
        <v>1088.7342265582399</v>
      </c>
      <c r="I7" s="4">
        <v>1018.24045339168</v>
      </c>
      <c r="J7" s="6">
        <v>1199.7021465265659</v>
      </c>
      <c r="K7" s="6">
        <v>953.69950143946005</v>
      </c>
      <c r="L7" s="4">
        <v>993.46267920774403</v>
      </c>
      <c r="N7" s="3">
        <f t="shared" ref="N7:N35" si="3">AVERAGE(D7:F7)</f>
        <v>1028.646178193432</v>
      </c>
      <c r="O7" s="3">
        <f t="shared" si="0"/>
        <v>965.78637270603804</v>
      </c>
      <c r="P7" s="4">
        <f t="shared" ref="P7:P36" si="4">AVERAGE(J7:L7)</f>
        <v>1048.95477572459</v>
      </c>
      <c r="R7" s="9">
        <v>1</v>
      </c>
      <c r="S7" s="9" t="s">
        <v>12</v>
      </c>
      <c r="T7" s="8">
        <f t="shared" si="2"/>
        <v>1014.46244220802</v>
      </c>
      <c r="U7" s="7">
        <f t="shared" si="1"/>
        <v>43.360461137330802</v>
      </c>
    </row>
    <row r="8" spans="1:21" x14ac:dyDescent="0.35">
      <c r="B8" s="10">
        <v>2</v>
      </c>
      <c r="C8" s="10" t="s">
        <v>13</v>
      </c>
      <c r="D8">
        <v>680.73081090478297</v>
      </c>
      <c r="E8">
        <v>656.738846093814</v>
      </c>
      <c r="F8" s="7">
        <v>810.25440395599401</v>
      </c>
      <c r="G8">
        <v>659.21078452905897</v>
      </c>
      <c r="H8">
        <v>592.89429756821198</v>
      </c>
      <c r="I8" s="7">
        <v>690.65689008011998</v>
      </c>
      <c r="J8">
        <v>771.042516916762</v>
      </c>
      <c r="K8">
        <v>630.82573612505405</v>
      </c>
      <c r="L8" s="7">
        <v>677.79546897569003</v>
      </c>
      <c r="N8" s="8">
        <f t="shared" si="3"/>
        <v>715.90802031819703</v>
      </c>
      <c r="O8" s="8">
        <f t="shared" si="0"/>
        <v>647.58732405913031</v>
      </c>
      <c r="P8" s="7">
        <f t="shared" si="4"/>
        <v>693.22124067250206</v>
      </c>
      <c r="R8" s="10">
        <v>2</v>
      </c>
      <c r="S8" s="10" t="s">
        <v>13</v>
      </c>
      <c r="T8" s="3">
        <f t="shared" si="2"/>
        <v>685.57219501660984</v>
      </c>
      <c r="U8" s="4">
        <f t="shared" si="1"/>
        <v>34.796699684242419</v>
      </c>
    </row>
    <row r="9" spans="1:21" x14ac:dyDescent="0.35">
      <c r="B9" s="11">
        <v>3</v>
      </c>
      <c r="C9" s="11" t="s">
        <v>14</v>
      </c>
      <c r="D9" s="6">
        <v>479.47831900639198</v>
      </c>
      <c r="E9" s="6">
        <v>277.06875372502901</v>
      </c>
      <c r="F9" s="4">
        <v>441.26324044546902</v>
      </c>
      <c r="G9" s="6">
        <v>323.60019151138903</v>
      </c>
      <c r="H9" s="6">
        <v>350.90766205956402</v>
      </c>
      <c r="I9" s="4">
        <v>245.71829939512901</v>
      </c>
      <c r="J9" s="6">
        <v>695.88735528046197</v>
      </c>
      <c r="K9" s="6"/>
      <c r="L9" s="4">
        <v>655.05830137841201</v>
      </c>
      <c r="N9" s="3">
        <f t="shared" si="3"/>
        <v>399.27010439229662</v>
      </c>
      <c r="O9" s="3">
        <f t="shared" si="0"/>
        <v>306.74205098869402</v>
      </c>
      <c r="P9" s="4">
        <f t="shared" si="4"/>
        <v>675.47282832943699</v>
      </c>
      <c r="R9" s="11">
        <v>3</v>
      </c>
      <c r="S9" s="11" t="s">
        <v>14</v>
      </c>
      <c r="T9" s="8">
        <f t="shared" si="2"/>
        <v>460.49499457014252</v>
      </c>
      <c r="U9" s="7">
        <f t="shared" si="1"/>
        <v>191.83837447847645</v>
      </c>
    </row>
    <row r="10" spans="1:21" x14ac:dyDescent="0.35">
      <c r="B10" s="12">
        <v>4</v>
      </c>
      <c r="C10" s="12" t="s">
        <v>15</v>
      </c>
      <c r="D10">
        <v>451.39763842146999</v>
      </c>
      <c r="E10">
        <v>668.26518167182303</v>
      </c>
      <c r="F10" s="7">
        <v>598.78400790267597</v>
      </c>
      <c r="G10">
        <v>371.23933523287599</v>
      </c>
      <c r="H10">
        <v>463.61334327359401</v>
      </c>
      <c r="I10" s="7">
        <v>524.73472426260298</v>
      </c>
      <c r="J10">
        <v>766.04272419128597</v>
      </c>
      <c r="K10">
        <v>602.2083526998</v>
      </c>
      <c r="L10" s="7">
        <v>756.00571238994996</v>
      </c>
      <c r="N10" s="8">
        <f t="shared" si="3"/>
        <v>572.81560933198966</v>
      </c>
      <c r="O10" s="8">
        <f t="shared" si="0"/>
        <v>453.19580092302431</v>
      </c>
      <c r="P10" s="7">
        <f t="shared" si="4"/>
        <v>708.08559642701209</v>
      </c>
      <c r="R10" s="12">
        <v>4</v>
      </c>
      <c r="S10" s="12" t="s">
        <v>15</v>
      </c>
      <c r="T10" s="3">
        <f t="shared" si="2"/>
        <v>578.03233556067528</v>
      </c>
      <c r="U10" s="4">
        <f t="shared" si="1"/>
        <v>127.52494907830787</v>
      </c>
    </row>
    <row r="11" spans="1:21" x14ac:dyDescent="0.35">
      <c r="B11" s="13">
        <v>5</v>
      </c>
      <c r="C11" s="13" t="s">
        <v>16</v>
      </c>
      <c r="D11" s="14">
        <v>608.09454900768503</v>
      </c>
      <c r="E11" s="14">
        <v>624.216034441342</v>
      </c>
      <c r="F11" s="15">
        <v>604.46344670809594</v>
      </c>
      <c r="G11" s="14">
        <v>481.16786029522098</v>
      </c>
      <c r="H11" s="14">
        <v>665.52437358696295</v>
      </c>
      <c r="I11" s="15">
        <v>802.65363276220796</v>
      </c>
      <c r="J11" s="14">
        <v>576.97304511518803</v>
      </c>
      <c r="K11" s="14">
        <v>800.81153864781004</v>
      </c>
      <c r="L11" s="15">
        <v>686.29625970966401</v>
      </c>
      <c r="N11" s="16">
        <f t="shared" si="3"/>
        <v>612.25801005237429</v>
      </c>
      <c r="O11" s="16">
        <f t="shared" si="0"/>
        <v>649.78195554813067</v>
      </c>
      <c r="P11" s="15">
        <f t="shared" si="4"/>
        <v>688.02694782422066</v>
      </c>
      <c r="R11" s="13">
        <v>5</v>
      </c>
      <c r="S11" s="13" t="s">
        <v>16</v>
      </c>
      <c r="T11" s="8">
        <f t="shared" si="2"/>
        <v>650.02230447490854</v>
      </c>
      <c r="U11" s="7">
        <f t="shared" si="1"/>
        <v>37.885040695153464</v>
      </c>
    </row>
    <row r="12" spans="1:21" x14ac:dyDescent="0.35">
      <c r="B12" s="9">
        <v>6</v>
      </c>
      <c r="C12" s="9" t="s">
        <v>17</v>
      </c>
      <c r="D12" s="6">
        <v>1077.61937063399</v>
      </c>
      <c r="E12" s="6">
        <v>965.77240026042296</v>
      </c>
      <c r="F12" s="4">
        <v>1634.20046052772</v>
      </c>
      <c r="G12" s="6">
        <v>758.94775347407699</v>
      </c>
      <c r="H12" s="6">
        <v>872.46538815572603</v>
      </c>
      <c r="I12" s="4">
        <v>1137.4874574472201</v>
      </c>
      <c r="J12" s="6">
        <v>1369.984766556792</v>
      </c>
      <c r="K12" s="6">
        <v>942.569603679034</v>
      </c>
      <c r="L12" s="4">
        <v>820.47325060903404</v>
      </c>
      <c r="N12" s="3">
        <f t="shared" si="3"/>
        <v>1225.8640771407111</v>
      </c>
      <c r="O12" s="3">
        <f t="shared" si="0"/>
        <v>922.96686635900767</v>
      </c>
      <c r="P12" s="4">
        <f t="shared" si="4"/>
        <v>1044.3425402816199</v>
      </c>
      <c r="R12" s="9">
        <v>6</v>
      </c>
      <c r="S12" s="9" t="s">
        <v>17</v>
      </c>
      <c r="T12" s="16">
        <f t="shared" si="2"/>
        <v>1064.3911612604461</v>
      </c>
      <c r="U12" s="15">
        <f t="shared" si="1"/>
        <v>152.44061295205708</v>
      </c>
    </row>
    <row r="13" spans="1:21" x14ac:dyDescent="0.35">
      <c r="B13" s="10">
        <v>7</v>
      </c>
      <c r="C13" s="10" t="s">
        <v>18</v>
      </c>
      <c r="D13">
        <v>899.45279975892595</v>
      </c>
      <c r="E13">
        <v>655.79417422127403</v>
      </c>
      <c r="F13" s="7">
        <v>912.38874989643602</v>
      </c>
      <c r="G13">
        <v>683.50059630970497</v>
      </c>
      <c r="H13">
        <v>710.31430830326099</v>
      </c>
      <c r="I13" s="7">
        <v>600.85224229936898</v>
      </c>
      <c r="J13">
        <v>1040.751533394734</v>
      </c>
      <c r="L13" s="7">
        <v>998.43025416095998</v>
      </c>
      <c r="N13" s="8">
        <f t="shared" si="3"/>
        <v>822.54524129221193</v>
      </c>
      <c r="O13" s="8">
        <f t="shared" si="0"/>
        <v>664.88904897077839</v>
      </c>
      <c r="P13" s="7">
        <f t="shared" si="4"/>
        <v>1019.590893777847</v>
      </c>
      <c r="R13" s="10">
        <v>7</v>
      </c>
      <c r="S13" s="10" t="s">
        <v>18</v>
      </c>
      <c r="T13" s="3">
        <f t="shared" si="2"/>
        <v>835.67506134694577</v>
      </c>
      <c r="U13" s="4">
        <f t="shared" si="1"/>
        <v>177.71506353819984</v>
      </c>
    </row>
    <row r="14" spans="1:21" x14ac:dyDescent="0.35">
      <c r="B14" s="11">
        <v>8</v>
      </c>
      <c r="C14" s="11" t="s">
        <v>19</v>
      </c>
      <c r="D14" s="6">
        <v>837.60218991036299</v>
      </c>
      <c r="E14" s="6">
        <v>1031.4147432223499</v>
      </c>
      <c r="F14" s="4">
        <v>1223.1325547087599</v>
      </c>
      <c r="G14" s="6">
        <v>746.73066007735804</v>
      </c>
      <c r="H14" s="6">
        <v>673.69057833780005</v>
      </c>
      <c r="I14" s="4">
        <v>973.26899197715102</v>
      </c>
      <c r="J14" s="6">
        <v>907.59326012002396</v>
      </c>
      <c r="K14" s="6">
        <v>687.61424674949205</v>
      </c>
      <c r="L14" s="4">
        <v>688.87640617519401</v>
      </c>
      <c r="N14" s="3">
        <f t="shared" si="3"/>
        <v>1030.7164959471577</v>
      </c>
      <c r="O14" s="3">
        <f t="shared" si="0"/>
        <v>797.896743464103</v>
      </c>
      <c r="P14" s="4">
        <f t="shared" si="4"/>
        <v>761.36130434823679</v>
      </c>
      <c r="R14" s="11">
        <v>8</v>
      </c>
      <c r="S14" s="11" t="s">
        <v>19</v>
      </c>
      <c r="T14" s="8">
        <f t="shared" si="2"/>
        <v>863.32484791983245</v>
      </c>
      <c r="U14" s="7">
        <f t="shared" si="1"/>
        <v>146.11188332858183</v>
      </c>
    </row>
    <row r="15" spans="1:21" x14ac:dyDescent="0.35">
      <c r="B15" s="12">
        <v>9</v>
      </c>
      <c r="C15" s="12" t="s">
        <v>20</v>
      </c>
      <c r="D15">
        <v>8.4332777131889998</v>
      </c>
      <c r="E15">
        <v>10.8364169233583</v>
      </c>
      <c r="F15" s="7">
        <v>8.2625855991128301</v>
      </c>
      <c r="G15">
        <v>2.54326894161485</v>
      </c>
      <c r="H15">
        <v>3.4195540743345099</v>
      </c>
      <c r="I15" s="7">
        <v>2.3674406784782298</v>
      </c>
      <c r="J15">
        <v>15.0701818369637</v>
      </c>
      <c r="K15">
        <v>8.4700147507755599</v>
      </c>
      <c r="L15" s="7">
        <v>6.8221677553344202</v>
      </c>
      <c r="N15" s="8">
        <f t="shared" si="3"/>
        <v>9.1774267452200444</v>
      </c>
      <c r="O15" s="8">
        <f t="shared" si="0"/>
        <v>2.7767545648091967</v>
      </c>
      <c r="P15" s="7">
        <f t="shared" si="4"/>
        <v>10.120788114357893</v>
      </c>
      <c r="R15" s="12">
        <v>9</v>
      </c>
      <c r="S15" s="12" t="s">
        <v>20</v>
      </c>
      <c r="T15" s="3">
        <f t="shared" si="2"/>
        <v>7.3583231414623782</v>
      </c>
      <c r="U15" s="4">
        <f t="shared" si="1"/>
        <v>3.9956927603517376</v>
      </c>
    </row>
    <row r="16" spans="1:21" x14ac:dyDescent="0.35">
      <c r="B16" s="13">
        <v>10</v>
      </c>
      <c r="C16" s="13" t="s">
        <v>21</v>
      </c>
      <c r="D16" s="6">
        <v>997.99501929053201</v>
      </c>
      <c r="E16" s="6">
        <v>1038.5878283889599</v>
      </c>
      <c r="F16" s="4">
        <v>1681.0976197694299</v>
      </c>
      <c r="G16" s="6">
        <v>823.75882350677</v>
      </c>
      <c r="H16" s="6">
        <v>1059.3093448335801</v>
      </c>
      <c r="I16" s="4">
        <v>1094.86799701676</v>
      </c>
      <c r="J16" s="6">
        <v>1355.6806163672461</v>
      </c>
      <c r="K16" s="6">
        <v>1163.6587819898079</v>
      </c>
      <c r="L16" s="4">
        <v>979.66832252814595</v>
      </c>
      <c r="N16" s="3">
        <f t="shared" si="3"/>
        <v>1239.2268224829738</v>
      </c>
      <c r="O16" s="3">
        <f t="shared" si="0"/>
        <v>992.64538845236996</v>
      </c>
      <c r="P16" s="4">
        <f t="shared" si="4"/>
        <v>1166.3359069617334</v>
      </c>
      <c r="R16" s="13">
        <v>10</v>
      </c>
      <c r="S16" s="13" t="s">
        <v>21</v>
      </c>
      <c r="T16" s="8">
        <f t="shared" si="2"/>
        <v>1132.7360392990258</v>
      </c>
      <c r="U16" s="7">
        <f t="shared" si="1"/>
        <v>126.67799427035803</v>
      </c>
    </row>
    <row r="17" spans="2:21" x14ac:dyDescent="0.35">
      <c r="B17" s="9">
        <v>11</v>
      </c>
      <c r="C17" s="9" t="s">
        <v>22</v>
      </c>
      <c r="D17">
        <v>946.60285241101997</v>
      </c>
      <c r="E17">
        <v>614.94978677389201</v>
      </c>
      <c r="F17" s="7">
        <v>616.76467973251101</v>
      </c>
      <c r="G17">
        <v>653.43974901454305</v>
      </c>
      <c r="H17">
        <v>755.93366403484401</v>
      </c>
      <c r="I17" s="7">
        <v>518.53998486063301</v>
      </c>
      <c r="J17">
        <v>1025.79305696351</v>
      </c>
      <c r="K17">
        <v>785.233343370444</v>
      </c>
      <c r="L17" s="7">
        <v>769.57413045398596</v>
      </c>
      <c r="N17" s="8">
        <f t="shared" si="3"/>
        <v>726.10577297247437</v>
      </c>
      <c r="O17" s="8">
        <f t="shared" si="0"/>
        <v>642.6377993033401</v>
      </c>
      <c r="P17" s="7">
        <f t="shared" si="4"/>
        <v>860.20017692931333</v>
      </c>
      <c r="R17" s="9">
        <v>11</v>
      </c>
      <c r="S17" s="9" t="s">
        <v>22</v>
      </c>
      <c r="T17" s="3">
        <f t="shared" si="2"/>
        <v>742.98124973504264</v>
      </c>
      <c r="U17" s="4">
        <f t="shared" si="1"/>
        <v>109.75852279681732</v>
      </c>
    </row>
    <row r="18" spans="2:21" x14ac:dyDescent="0.35">
      <c r="B18" s="10">
        <v>12</v>
      </c>
      <c r="C18" s="10" t="s">
        <v>23</v>
      </c>
      <c r="D18" s="6">
        <v>2.3906107237724199</v>
      </c>
      <c r="E18" s="6">
        <v>1.1959493237393299</v>
      </c>
      <c r="F18" s="4">
        <v>4.5689738609102797</v>
      </c>
      <c r="G18" s="6">
        <v>0.80746598141370096</v>
      </c>
      <c r="H18" s="6">
        <v>1.4845217109487601</v>
      </c>
      <c r="I18" s="4">
        <v>1.30698982718783</v>
      </c>
      <c r="J18" s="6">
        <v>4.8470022226780198</v>
      </c>
      <c r="K18" s="6">
        <v>5.0975568404745797</v>
      </c>
      <c r="L18" s="4">
        <v>7.1543599496745198</v>
      </c>
      <c r="N18" s="3">
        <f t="shared" si="3"/>
        <v>2.7185113028073431</v>
      </c>
      <c r="O18" s="3">
        <f t="shared" si="0"/>
        <v>1.1996591731834303</v>
      </c>
      <c r="P18" s="4">
        <f t="shared" si="4"/>
        <v>5.6996396709423722</v>
      </c>
      <c r="R18" s="10">
        <v>12</v>
      </c>
      <c r="S18" s="10" t="s">
        <v>23</v>
      </c>
      <c r="T18" s="8">
        <f t="shared" si="2"/>
        <v>3.2059367156443819</v>
      </c>
      <c r="U18" s="7">
        <f t="shared" si="1"/>
        <v>2.2892452402183174</v>
      </c>
    </row>
    <row r="19" spans="2:21" x14ac:dyDescent="0.35">
      <c r="B19" s="11">
        <v>13</v>
      </c>
      <c r="C19" s="11" t="s">
        <v>24</v>
      </c>
      <c r="D19">
        <v>1.9944080953844501</v>
      </c>
      <c r="E19">
        <v>3.48382291282417</v>
      </c>
      <c r="F19" s="7">
        <v>3.48382291282417</v>
      </c>
      <c r="G19">
        <v>1.8738723621813</v>
      </c>
      <c r="H19">
        <v>1.4313022659944801</v>
      </c>
      <c r="I19" s="7">
        <v>1.4667855697776</v>
      </c>
      <c r="J19">
        <v>15.687034644412</v>
      </c>
      <c r="K19">
        <v>9.8760081807001008</v>
      </c>
      <c r="L19" s="7">
        <v>7.4902326734268803</v>
      </c>
      <c r="N19" s="8">
        <f t="shared" si="3"/>
        <v>2.9873513070109303</v>
      </c>
      <c r="O19" s="8">
        <f t="shared" si="0"/>
        <v>1.5906533993177934</v>
      </c>
      <c r="P19" s="7">
        <f t="shared" si="4"/>
        <v>11.017758499512993</v>
      </c>
      <c r="R19" s="11">
        <v>13</v>
      </c>
      <c r="S19" s="11" t="s">
        <v>24</v>
      </c>
      <c r="T19" s="3">
        <f t="shared" si="2"/>
        <v>5.1985877352805723</v>
      </c>
      <c r="U19" s="4">
        <f t="shared" si="1"/>
        <v>5.0877060202817939</v>
      </c>
    </row>
    <row r="20" spans="2:21" x14ac:dyDescent="0.35">
      <c r="B20" s="12">
        <v>14</v>
      </c>
      <c r="C20" s="12" t="s">
        <v>25</v>
      </c>
      <c r="D20" s="6">
        <v>919.84987050951497</v>
      </c>
      <c r="E20" s="6">
        <v>891.47094243277297</v>
      </c>
      <c r="F20" s="4">
        <v>1235.4458359493999</v>
      </c>
      <c r="G20" s="6">
        <v>986.35283045169103</v>
      </c>
      <c r="H20" s="6">
        <v>991.21088798422602</v>
      </c>
      <c r="I20" s="4">
        <v>1043.8304185086799</v>
      </c>
      <c r="J20" s="6">
        <v>1315.5053600378139</v>
      </c>
      <c r="K20" s="6">
        <v>915.73996178860398</v>
      </c>
      <c r="L20" s="4">
        <v>1060.109780659908</v>
      </c>
      <c r="N20" s="3">
        <f t="shared" si="3"/>
        <v>1015.5888829638958</v>
      </c>
      <c r="O20" s="3">
        <f t="shared" si="0"/>
        <v>1007.1313789815323</v>
      </c>
      <c r="P20" s="4">
        <f t="shared" si="4"/>
        <v>1097.118367495442</v>
      </c>
      <c r="R20" s="12">
        <v>14</v>
      </c>
      <c r="S20" s="12" t="s">
        <v>25</v>
      </c>
      <c r="T20" s="8">
        <f t="shared" si="2"/>
        <v>1039.9462098136235</v>
      </c>
      <c r="U20" s="7">
        <f t="shared" si="1"/>
        <v>49.692796800934602</v>
      </c>
    </row>
    <row r="21" spans="2:21" x14ac:dyDescent="0.35">
      <c r="B21" s="13">
        <v>15</v>
      </c>
      <c r="C21" s="13" t="s">
        <v>26</v>
      </c>
      <c r="D21">
        <v>1219.38860153669</v>
      </c>
      <c r="E21">
        <v>858.99040300624097</v>
      </c>
      <c r="F21" s="7">
        <v>1153.5499161418099</v>
      </c>
      <c r="G21">
        <v>874.91539917458999</v>
      </c>
      <c r="H21">
        <v>999.81469962308597</v>
      </c>
      <c r="I21" s="7">
        <v>1007.17933319088</v>
      </c>
      <c r="J21">
        <v>1201.327260845306</v>
      </c>
      <c r="K21">
        <v>838.27083512273805</v>
      </c>
      <c r="L21" s="7">
        <v>1004.647539438394</v>
      </c>
      <c r="N21" s="8">
        <f t="shared" si="3"/>
        <v>1077.309640228247</v>
      </c>
      <c r="O21" s="8">
        <f t="shared" si="0"/>
        <v>960.6364773295187</v>
      </c>
      <c r="P21" s="7">
        <f t="shared" si="4"/>
        <v>1014.7485451354793</v>
      </c>
      <c r="R21" s="13">
        <v>15</v>
      </c>
      <c r="S21" s="13" t="s">
        <v>26</v>
      </c>
      <c r="T21" s="3">
        <f t="shared" si="2"/>
        <v>1017.564887564415</v>
      </c>
      <c r="U21" s="4">
        <f t="shared" si="1"/>
        <v>58.387546392240722</v>
      </c>
    </row>
    <row r="22" spans="2:21" x14ac:dyDescent="0.35">
      <c r="B22" s="9">
        <v>16</v>
      </c>
      <c r="C22" s="9" t="s">
        <v>27</v>
      </c>
      <c r="D22" s="6">
        <v>611.24238596901603</v>
      </c>
      <c r="E22" s="6">
        <v>645.38141000190001</v>
      </c>
      <c r="F22" s="4">
        <v>655.94840851141396</v>
      </c>
      <c r="G22" s="6">
        <v>374.031622534169</v>
      </c>
      <c r="H22" s="6">
        <v>403.27336116000703</v>
      </c>
      <c r="I22" s="4">
        <v>493.26641263501398</v>
      </c>
      <c r="J22" s="6">
        <v>860.10364015028995</v>
      </c>
      <c r="K22" s="6">
        <v>733.99652225414604</v>
      </c>
      <c r="L22" s="4">
        <v>667.16614669403805</v>
      </c>
      <c r="N22" s="3">
        <f t="shared" si="3"/>
        <v>637.52406816077666</v>
      </c>
      <c r="O22" s="3">
        <f t="shared" si="0"/>
        <v>423.52379877639669</v>
      </c>
      <c r="P22" s="4">
        <f t="shared" si="4"/>
        <v>753.75543636615805</v>
      </c>
      <c r="R22" s="9">
        <v>16</v>
      </c>
      <c r="S22" s="9" t="s">
        <v>27</v>
      </c>
      <c r="T22" s="8">
        <f t="shared" si="2"/>
        <v>604.93443443444369</v>
      </c>
      <c r="U22" s="7">
        <f t="shared" si="1"/>
        <v>167.51058708665647</v>
      </c>
    </row>
    <row r="23" spans="2:21" x14ac:dyDescent="0.35">
      <c r="B23" s="10">
        <v>17</v>
      </c>
      <c r="C23" s="10" t="s">
        <v>28</v>
      </c>
      <c r="D23">
        <v>2821.74931101838</v>
      </c>
      <c r="E23">
        <v>2097.7715434452498</v>
      </c>
      <c r="F23" s="7">
        <v>2583.8120832118502</v>
      </c>
      <c r="G23">
        <v>2037.1188466255101</v>
      </c>
      <c r="I23" s="7">
        <v>2295.2055414840902</v>
      </c>
      <c r="J23">
        <v>2589.5528377547398</v>
      </c>
      <c r="K23">
        <v>3005.2853251716001</v>
      </c>
      <c r="L23" s="7">
        <v>2335.5777329049401</v>
      </c>
      <c r="N23" s="8">
        <f t="shared" si="3"/>
        <v>2501.11097922516</v>
      </c>
      <c r="O23" s="8">
        <f t="shared" si="0"/>
        <v>2166.1621940548002</v>
      </c>
      <c r="P23" s="7">
        <f t="shared" si="4"/>
        <v>2643.4719652770932</v>
      </c>
      <c r="R23" s="10">
        <v>17</v>
      </c>
      <c r="S23" s="10" t="s">
        <v>28</v>
      </c>
      <c r="T23" s="3">
        <f t="shared" si="2"/>
        <v>2436.9150461856843</v>
      </c>
      <c r="U23" s="4">
        <f t="shared" si="1"/>
        <v>245.04487913477405</v>
      </c>
    </row>
    <row r="24" spans="2:21" x14ac:dyDescent="0.35">
      <c r="B24" s="11">
        <v>18</v>
      </c>
      <c r="C24" s="11" t="s">
        <v>29</v>
      </c>
      <c r="D24" s="6">
        <v>4.0489514215981801</v>
      </c>
      <c r="E24" s="6">
        <v>2.5003845700321001</v>
      </c>
      <c r="F24" s="4">
        <v>3.6579210590939701</v>
      </c>
      <c r="G24" s="6">
        <v>2.6662245396084101</v>
      </c>
      <c r="H24" s="6">
        <v>1.12904432965595</v>
      </c>
      <c r="I24" s="4">
        <v>2.10327400674799</v>
      </c>
      <c r="J24" s="6">
        <v>8.1568093524987795</v>
      </c>
      <c r="K24" s="6">
        <v>49.759155542724599</v>
      </c>
      <c r="L24" s="4">
        <v>15.5416764780598</v>
      </c>
      <c r="N24" s="3">
        <f t="shared" si="3"/>
        <v>3.4024190169080835</v>
      </c>
      <c r="O24" s="3">
        <f t="shared" si="0"/>
        <v>1.9661809586707832</v>
      </c>
      <c r="P24" s="4">
        <f t="shared" si="4"/>
        <v>24.485880457761059</v>
      </c>
      <c r="R24" s="11">
        <v>18</v>
      </c>
      <c r="S24" s="11" t="s">
        <v>29</v>
      </c>
      <c r="T24" s="8">
        <f t="shared" si="2"/>
        <v>9.9514934777799748</v>
      </c>
      <c r="U24" s="7">
        <f t="shared" si="1"/>
        <v>12.607616690035634</v>
      </c>
    </row>
    <row r="25" spans="2:21" x14ac:dyDescent="0.35">
      <c r="B25" s="12">
        <v>19</v>
      </c>
      <c r="C25" s="12" t="s">
        <v>30</v>
      </c>
      <c r="D25">
        <v>731.36849728822995</v>
      </c>
      <c r="E25">
        <v>1053.6361616029001</v>
      </c>
      <c r="F25" s="7">
        <v>945.81906255087995</v>
      </c>
      <c r="G25">
        <v>787.06961239827694</v>
      </c>
      <c r="H25">
        <v>983.89189598053395</v>
      </c>
      <c r="I25" s="7">
        <v>1089.3365346189</v>
      </c>
      <c r="J25">
        <v>803.15498607218399</v>
      </c>
      <c r="K25">
        <v>742.53619673587195</v>
      </c>
      <c r="L25" s="7">
        <v>736.51668274549604</v>
      </c>
      <c r="N25" s="8">
        <f t="shared" si="3"/>
        <v>910.27457381400336</v>
      </c>
      <c r="O25" s="8">
        <f t="shared" si="0"/>
        <v>953.43268099923682</v>
      </c>
      <c r="P25" s="7">
        <f t="shared" si="4"/>
        <v>760.73595518451737</v>
      </c>
      <c r="R25" s="12">
        <v>19</v>
      </c>
      <c r="S25" s="12" t="s">
        <v>30</v>
      </c>
      <c r="T25" s="3">
        <f t="shared" si="2"/>
        <v>874.81440333258581</v>
      </c>
      <c r="U25" s="4">
        <f t="shared" si="1"/>
        <v>101.12405649921628</v>
      </c>
    </row>
    <row r="26" spans="2:21" x14ac:dyDescent="0.35">
      <c r="B26" s="13">
        <v>20</v>
      </c>
      <c r="C26" s="13" t="s">
        <v>31</v>
      </c>
      <c r="D26" s="6">
        <v>219.72594568442199</v>
      </c>
      <c r="E26" s="6">
        <v>353.45094111588901</v>
      </c>
      <c r="F26" s="4">
        <v>294.48220956317698</v>
      </c>
      <c r="G26" s="6">
        <v>113.838440193417</v>
      </c>
      <c r="H26" s="6">
        <v>122.512272395403</v>
      </c>
      <c r="I26" s="4">
        <v>124.45296108779699</v>
      </c>
      <c r="J26" s="6">
        <v>217.40603115950799</v>
      </c>
      <c r="K26" s="6">
        <v>206.17667007675001</v>
      </c>
      <c r="L26" s="4">
        <v>251.44159110980999</v>
      </c>
      <c r="N26" s="3">
        <f t="shared" si="3"/>
        <v>289.21969878782932</v>
      </c>
      <c r="O26" s="3">
        <f t="shared" si="0"/>
        <v>120.267891225539</v>
      </c>
      <c r="P26" s="4">
        <f t="shared" si="4"/>
        <v>225.00809744868934</v>
      </c>
      <c r="R26" s="13">
        <v>20</v>
      </c>
      <c r="S26" s="13" t="s">
        <v>31</v>
      </c>
      <c r="T26" s="8">
        <f t="shared" si="2"/>
        <v>211.49856248735259</v>
      </c>
      <c r="U26" s="7">
        <f t="shared" si="1"/>
        <v>85.282231272375583</v>
      </c>
    </row>
    <row r="27" spans="2:21" x14ac:dyDescent="0.35">
      <c r="B27" s="9">
        <v>21</v>
      </c>
      <c r="C27" s="9" t="s">
        <v>32</v>
      </c>
      <c r="D27">
        <v>919.42902403015398</v>
      </c>
      <c r="E27">
        <v>1075.6180663283999</v>
      </c>
      <c r="F27" s="7">
        <v>1000.4579931053599</v>
      </c>
      <c r="G27">
        <v>681.90303676029396</v>
      </c>
      <c r="H27">
        <v>864.49409285350805</v>
      </c>
      <c r="I27" s="7">
        <v>820.31890827368102</v>
      </c>
      <c r="J27">
        <v>1272.7791322844041</v>
      </c>
      <c r="K27">
        <v>1079.6325620139619</v>
      </c>
      <c r="L27" s="7">
        <v>1047.552218780658</v>
      </c>
      <c r="N27" s="8">
        <f t="shared" si="3"/>
        <v>998.50169448797124</v>
      </c>
      <c r="O27" s="8">
        <f t="shared" si="0"/>
        <v>788.90534596249438</v>
      </c>
      <c r="P27" s="7">
        <f t="shared" si="4"/>
        <v>1133.3213043596745</v>
      </c>
      <c r="R27" s="9">
        <v>21</v>
      </c>
      <c r="S27" s="9" t="s">
        <v>32</v>
      </c>
      <c r="T27" s="3">
        <f t="shared" si="2"/>
        <v>973.57611493671322</v>
      </c>
      <c r="U27" s="4">
        <f t="shared" si="1"/>
        <v>173.55561496718272</v>
      </c>
    </row>
    <row r="28" spans="2:21" x14ac:dyDescent="0.35">
      <c r="B28" s="10">
        <v>22</v>
      </c>
      <c r="C28" s="10" t="s">
        <v>33</v>
      </c>
      <c r="D28" s="6">
        <v>1247.5473460605299</v>
      </c>
      <c r="E28" s="6">
        <v>1243.6151274451299</v>
      </c>
      <c r="F28" s="4">
        <v>1789.4800381314799</v>
      </c>
      <c r="G28" s="6">
        <v>888.53154177645104</v>
      </c>
      <c r="H28" s="6">
        <v>1016.0823456258599</v>
      </c>
      <c r="I28" s="4">
        <v>1462.3194882467101</v>
      </c>
      <c r="J28" s="6">
        <v>1509.3558126308401</v>
      </c>
      <c r="K28" s="6">
        <v>1262.627307257676</v>
      </c>
      <c r="L28" s="4">
        <v>1306.224530051162</v>
      </c>
      <c r="N28" s="3">
        <f t="shared" si="3"/>
        <v>1426.8808372123797</v>
      </c>
      <c r="O28" s="3">
        <f t="shared" si="0"/>
        <v>1122.3111252163403</v>
      </c>
      <c r="P28" s="4">
        <f t="shared" si="4"/>
        <v>1359.4025499798927</v>
      </c>
      <c r="R28" s="10">
        <v>22</v>
      </c>
      <c r="S28" s="10" t="s">
        <v>33</v>
      </c>
      <c r="T28" s="8">
        <f t="shared" si="2"/>
        <v>1302.8648374695376</v>
      </c>
      <c r="U28" s="7">
        <f t="shared" si="1"/>
        <v>159.96268961312592</v>
      </c>
    </row>
    <row r="29" spans="2:21" x14ac:dyDescent="0.35">
      <c r="B29" s="11">
        <v>23</v>
      </c>
      <c r="C29" s="11" t="s">
        <v>34</v>
      </c>
      <c r="D29">
        <v>515.31595502280197</v>
      </c>
      <c r="E29">
        <v>439.25906833405799</v>
      </c>
      <c r="F29" s="7">
        <v>737.46407545231295</v>
      </c>
      <c r="G29">
        <v>667.82578392261405</v>
      </c>
      <c r="H29">
        <v>671.00598444865398</v>
      </c>
      <c r="I29" s="7">
        <v>579.96877991114002</v>
      </c>
      <c r="J29">
        <v>244.86007800597599</v>
      </c>
      <c r="K29">
        <v>262.29353423051998</v>
      </c>
      <c r="L29" s="7">
        <v>356.58369690769001</v>
      </c>
      <c r="N29" s="8">
        <f t="shared" si="3"/>
        <v>564.01303293639091</v>
      </c>
      <c r="O29" s="8">
        <f t="shared" si="0"/>
        <v>639.60018276080268</v>
      </c>
      <c r="P29" s="7">
        <f t="shared" si="4"/>
        <v>287.91243638139531</v>
      </c>
      <c r="R29" s="11">
        <v>23</v>
      </c>
      <c r="S29" s="11" t="s">
        <v>34</v>
      </c>
      <c r="T29" s="3">
        <f t="shared" si="2"/>
        <v>497.1752173595296</v>
      </c>
      <c r="U29" s="4">
        <f t="shared" si="1"/>
        <v>185.12573546557886</v>
      </c>
    </row>
    <row r="30" spans="2:21" x14ac:dyDescent="0.35">
      <c r="B30" s="12">
        <v>24</v>
      </c>
      <c r="C30" s="12" t="s">
        <v>35</v>
      </c>
      <c r="D30" s="6">
        <v>16.658352731299999</v>
      </c>
      <c r="E30" s="6">
        <v>8.6252103957350599</v>
      </c>
      <c r="F30" s="4">
        <v>12.107190142816799</v>
      </c>
      <c r="G30" s="6">
        <v>12.6475472725394</v>
      </c>
      <c r="H30" s="6">
        <v>24.338340672620301</v>
      </c>
      <c r="I30" s="4">
        <v>4.7791766903624904</v>
      </c>
      <c r="J30" s="6">
        <v>376.35062592856002</v>
      </c>
      <c r="K30" s="6">
        <v>407.071875083598</v>
      </c>
      <c r="L30" s="4">
        <v>215.45729948934201</v>
      </c>
      <c r="N30" s="3">
        <f t="shared" si="3"/>
        <v>12.463584423283953</v>
      </c>
      <c r="O30" s="3">
        <f t="shared" si="0"/>
        <v>13.921688211840731</v>
      </c>
      <c r="P30" s="4">
        <f t="shared" si="4"/>
        <v>332.95993350050003</v>
      </c>
      <c r="R30" s="12">
        <v>24</v>
      </c>
      <c r="S30" s="12" t="s">
        <v>35</v>
      </c>
      <c r="T30" s="8">
        <f t="shared" si="2"/>
        <v>119.78173537854157</v>
      </c>
      <c r="U30" s="7">
        <f t="shared" si="1"/>
        <v>184.61917460696839</v>
      </c>
    </row>
    <row r="31" spans="2:21" x14ac:dyDescent="0.35">
      <c r="B31" s="13">
        <v>25</v>
      </c>
      <c r="C31" s="13" t="s">
        <v>36</v>
      </c>
      <c r="D31">
        <v>686.086744060824</v>
      </c>
      <c r="E31">
        <v>607.09711074414099</v>
      </c>
      <c r="F31" s="7">
        <v>700.269896071414</v>
      </c>
      <c r="G31">
        <v>487.25178807793401</v>
      </c>
      <c r="H31">
        <v>565.19934433419598</v>
      </c>
      <c r="I31" s="7">
        <v>578.64113009520804</v>
      </c>
      <c r="J31">
        <v>558.23118155129805</v>
      </c>
      <c r="K31">
        <v>943.43199713352203</v>
      </c>
      <c r="L31" s="7">
        <v>625.36159799149596</v>
      </c>
      <c r="N31" s="8">
        <f t="shared" si="3"/>
        <v>664.48458362545966</v>
      </c>
      <c r="O31" s="8">
        <f t="shared" si="0"/>
        <v>543.69742083577933</v>
      </c>
      <c r="P31" s="7">
        <f t="shared" si="4"/>
        <v>709.00825889210535</v>
      </c>
      <c r="R31" s="13">
        <v>25</v>
      </c>
      <c r="S31" s="13" t="s">
        <v>36</v>
      </c>
      <c r="T31" s="3">
        <f t="shared" si="2"/>
        <v>639.06342111778156</v>
      </c>
      <c r="U31" s="4">
        <f t="shared" si="1"/>
        <v>85.537096760133636</v>
      </c>
    </row>
    <row r="32" spans="2:21" x14ac:dyDescent="0.35">
      <c r="B32" s="9">
        <v>26</v>
      </c>
      <c r="C32" s="9" t="s">
        <v>37</v>
      </c>
      <c r="D32" s="6">
        <v>883.35838355726798</v>
      </c>
      <c r="E32" s="6">
        <v>878.249493174196</v>
      </c>
      <c r="F32" s="4">
        <v>1423.16111800411</v>
      </c>
      <c r="G32" s="6">
        <v>814.18257429767698</v>
      </c>
      <c r="H32" s="6">
        <v>651.56060123647103</v>
      </c>
      <c r="I32" s="4">
        <v>1092.33325415431</v>
      </c>
      <c r="J32" s="6">
        <v>1029.819535824136</v>
      </c>
      <c r="K32" s="6">
        <v>925.798994249722</v>
      </c>
      <c r="L32" s="4">
        <v>1095.5771426409499</v>
      </c>
      <c r="N32" s="3">
        <f t="shared" si="3"/>
        <v>1061.5896649118579</v>
      </c>
      <c r="O32" s="3">
        <f t="shared" si="0"/>
        <v>852.69214322948608</v>
      </c>
      <c r="P32" s="4">
        <f t="shared" si="4"/>
        <v>1017.0652242382694</v>
      </c>
      <c r="R32" s="9">
        <v>26</v>
      </c>
      <c r="S32" s="9" t="s">
        <v>37</v>
      </c>
      <c r="T32" s="8">
        <f t="shared" si="2"/>
        <v>977.11567745987111</v>
      </c>
      <c r="U32" s="7">
        <f t="shared" si="1"/>
        <v>110.02962490669874</v>
      </c>
    </row>
    <row r="33" spans="2:21" x14ac:dyDescent="0.35">
      <c r="B33" s="10">
        <v>27</v>
      </c>
      <c r="C33" s="10" t="s">
        <v>38</v>
      </c>
      <c r="D33">
        <v>1.8068500672847501</v>
      </c>
      <c r="E33">
        <v>4.00845945274766</v>
      </c>
      <c r="F33" s="7">
        <v>2.4868929379594702</v>
      </c>
      <c r="G33">
        <v>0.195648105708951</v>
      </c>
      <c r="H33">
        <v>0.60159770312451399</v>
      </c>
      <c r="I33" s="7">
        <v>0.91209047067381599</v>
      </c>
      <c r="J33">
        <v>7.7318754007995603</v>
      </c>
      <c r="K33">
        <v>19.9964163001132</v>
      </c>
      <c r="L33" s="7">
        <v>17.647347862549658</v>
      </c>
      <c r="N33" s="8">
        <f t="shared" si="3"/>
        <v>2.7674008193306268</v>
      </c>
      <c r="O33" s="8">
        <f t="shared" si="0"/>
        <v>0.56977875983576032</v>
      </c>
      <c r="P33" s="7">
        <f t="shared" si="4"/>
        <v>15.125213187820805</v>
      </c>
      <c r="R33" s="10">
        <v>27</v>
      </c>
      <c r="S33" s="10" t="s">
        <v>38</v>
      </c>
      <c r="T33" s="3">
        <f t="shared" si="2"/>
        <v>6.1541309223290641</v>
      </c>
      <c r="U33" s="4">
        <f t="shared" si="1"/>
        <v>7.8465038991744551</v>
      </c>
    </row>
    <row r="34" spans="2:21" x14ac:dyDescent="0.35">
      <c r="B34" s="11">
        <v>28</v>
      </c>
      <c r="C34" s="11" t="s">
        <v>39</v>
      </c>
      <c r="D34" s="6">
        <v>813.25491626983899</v>
      </c>
      <c r="E34" s="6">
        <v>764.96263257706403</v>
      </c>
      <c r="F34" s="4">
        <v>766.53351303363604</v>
      </c>
      <c r="G34" s="6">
        <v>1091.1865867558499</v>
      </c>
      <c r="H34" s="6">
        <v>1078.89922587827</v>
      </c>
      <c r="I34" s="4">
        <v>991.25359970057002</v>
      </c>
      <c r="J34" s="6">
        <v>1113.24807433606</v>
      </c>
      <c r="K34" s="6">
        <v>1000.61857048426</v>
      </c>
      <c r="L34" s="4">
        <v>1030.3401725051101</v>
      </c>
      <c r="N34" s="3">
        <f t="shared" si="3"/>
        <v>781.58368729351298</v>
      </c>
      <c r="O34" s="3">
        <f t="shared" si="0"/>
        <v>1053.7798041115632</v>
      </c>
      <c r="P34" s="4">
        <f t="shared" si="4"/>
        <v>1048.0689391084768</v>
      </c>
      <c r="R34" s="11">
        <v>28</v>
      </c>
      <c r="S34" s="11" t="s">
        <v>39</v>
      </c>
      <c r="T34" s="8">
        <f t="shared" si="2"/>
        <v>961.14414350451773</v>
      </c>
      <c r="U34" s="7">
        <f t="shared" si="1"/>
        <v>155.53013074899206</v>
      </c>
    </row>
    <row r="35" spans="2:21" x14ac:dyDescent="0.35">
      <c r="B35" s="12">
        <v>29</v>
      </c>
      <c r="C35" s="12" t="s">
        <v>40</v>
      </c>
      <c r="D35">
        <v>23.158620001425501</v>
      </c>
      <c r="E35">
        <v>28.6755820888492</v>
      </c>
      <c r="F35" s="7">
        <v>29.647006352916499</v>
      </c>
      <c r="G35">
        <v>20.9353934731827</v>
      </c>
      <c r="H35">
        <v>29.914233292919601</v>
      </c>
      <c r="I35" s="7">
        <v>27.381294263268</v>
      </c>
      <c r="J35">
        <v>52.582820166366801</v>
      </c>
      <c r="K35">
        <v>64.068516676930201</v>
      </c>
      <c r="L35" s="7">
        <v>48.3537809436976</v>
      </c>
      <c r="N35" s="8">
        <f t="shared" si="3"/>
        <v>27.16040281439707</v>
      </c>
      <c r="O35" s="8">
        <f t="shared" si="0"/>
        <v>26.07697367645677</v>
      </c>
      <c r="P35" s="7">
        <f t="shared" si="4"/>
        <v>55.001705928998206</v>
      </c>
      <c r="R35" s="12">
        <v>29</v>
      </c>
      <c r="S35" s="12" t="s">
        <v>40</v>
      </c>
      <c r="T35" s="3">
        <f t="shared" si="2"/>
        <v>36.079694139950682</v>
      </c>
      <c r="U35" s="4">
        <f t="shared" si="1"/>
        <v>16.395894372765223</v>
      </c>
    </row>
    <row r="36" spans="2:21" x14ac:dyDescent="0.35">
      <c r="B36" s="13">
        <v>30</v>
      </c>
      <c r="C36" s="13" t="s">
        <v>41</v>
      </c>
      <c r="D36" s="6">
        <v>829.13788678243202</v>
      </c>
      <c r="E36" s="6">
        <v>1159.6063919380999</v>
      </c>
      <c r="F36" s="4">
        <v>1649.1572969628301</v>
      </c>
      <c r="G36" s="6"/>
      <c r="H36" s="6">
        <v>771.46505374733204</v>
      </c>
      <c r="I36" s="4">
        <v>913.95880143252498</v>
      </c>
      <c r="J36" s="6">
        <v>687.522316135202</v>
      </c>
      <c r="K36" s="6">
        <v>1127.332808662944</v>
      </c>
      <c r="L36" s="4">
        <v>651.23355057127401</v>
      </c>
      <c r="N36" s="3">
        <f>AVERAGE(D36:F36)</f>
        <v>1212.6338585611206</v>
      </c>
      <c r="O36" s="3">
        <f t="shared" si="0"/>
        <v>842.71192758992856</v>
      </c>
      <c r="P36" s="4">
        <f t="shared" si="4"/>
        <v>822.0295584564733</v>
      </c>
      <c r="R36" s="13">
        <v>30</v>
      </c>
      <c r="S36" s="13" t="s">
        <v>41</v>
      </c>
      <c r="T36" s="17">
        <f t="shared" si="2"/>
        <v>959.12511486917413</v>
      </c>
      <c r="U36" s="18">
        <f t="shared" si="1"/>
        <v>219.78842654799837</v>
      </c>
    </row>
  </sheetData>
  <mergeCells count="3">
    <mergeCell ref="D2:F2"/>
    <mergeCell ref="G2:I2"/>
    <mergeCell ref="J2:L2"/>
  </mergeCells>
  <pageMargins left="0.7" right="0.7" top="0.75" bottom="0.75" header="0.3" footer="0.3"/>
  <pageSetup orientation="portrait" r:id="rId1"/>
  <ignoredErrors>
    <ignoredError sqref="N3:P3 N5:P36 N4:O4 P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IL-1B</vt:lpstr>
      <vt:lpstr>IL-6</vt:lpstr>
      <vt:lpstr>IL-8</vt:lpstr>
      <vt:lpstr>TNF-a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Leonard, Steve (Morgantown) (CDC/NIOSH/HELD/PPRB)</cp:lastModifiedBy>
  <cp:lastPrinted>2021-03-05T16:11:06Z</cp:lastPrinted>
  <dcterms:created xsi:type="dcterms:W3CDTF">2021-02-12T07:54:17Z</dcterms:created>
  <dcterms:modified xsi:type="dcterms:W3CDTF">2021-03-12T18:45:12Z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2021-02-12T14:54:37Z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0a05be4c-aeff-4151-8e80-d8790a7087b7</vt:lpwstr>
  </property>
  <property fmtid="{D5CDD505-2E9C-101B-9397-08002B2CF9AE}" pid="8" name="MSIP_Label_7b94a7b8-f06c-4dfe-bdcc-9b548fd58c31_ContentBits">
    <vt:lpwstr>0</vt:lpwstr>
  </property>
</Properties>
</file>